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060"/>
  </bookViews>
  <sheets>
    <sheet name="封面" sheetId="1" r:id="rId1"/>
    <sheet name="浙江省中医院制剂中心基础装修改造工程汇总表" sheetId="4" r:id="rId2"/>
    <sheet name="浙江省中医院制剂中心基础装修改造工程分部分项" sheetId="5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8" i="5"/>
  <c r="J288"/>
  <c r="I288"/>
  <c r="H288"/>
  <c r="C25" i="4"/>
  <c r="C24"/>
  <c r="C23"/>
  <c r="C15"/>
  <c r="C14"/>
  <c r="C5"/>
</calcChain>
</file>

<file path=xl/sharedStrings.xml><?xml version="1.0" encoding="utf-8"?>
<sst xmlns="http://schemas.openxmlformats.org/spreadsheetml/2006/main" count="1906" uniqueCount="1032">
  <si>
    <t/>
  </si>
  <si>
    <t>浙江省中医院制剂中心基础装修改造工程</t>
  </si>
  <si>
    <t>结算价(小写):</t>
  </si>
  <si>
    <t>(大写):</t>
  </si>
  <si>
    <t>元整</t>
  </si>
  <si>
    <t>发包人:</t>
  </si>
  <si>
    <t>承包人:</t>
  </si>
  <si>
    <t>工程造价咨询人:</t>
  </si>
  <si>
    <t>(单位盖章)</t>
  </si>
  <si>
    <t>(单位资质专用章)</t>
  </si>
  <si>
    <t>法定代表人或其授权人:</t>
  </si>
  <si>
    <t>(造价人员签字盖专用章)</t>
  </si>
  <si>
    <t>编  制  人:</t>
  </si>
  <si>
    <t>复  核  人:</t>
  </si>
  <si>
    <t>(造价工程师签字盖专用章)</t>
  </si>
  <si>
    <t>编 制 日 期:</t>
  </si>
  <si>
    <t xml:space="preserve">    年  月  日</t>
  </si>
  <si>
    <t>复 核 时 间:</t>
  </si>
  <si>
    <t>单位工程报价汇总表</t>
  </si>
  <si>
    <t>工程名称:浙江省中医院制剂中心基础装修改造工程预算书</t>
  </si>
  <si>
    <t>序号</t>
  </si>
  <si>
    <t>内容</t>
  </si>
  <si>
    <t>金额(元)</t>
  </si>
  <si>
    <t>备注</t>
  </si>
  <si>
    <t>一</t>
  </si>
  <si>
    <t xml:space="preserve"> 分部分项工程量清单</t>
  </si>
  <si>
    <t xml:space="preserve"> 措施项目清单</t>
  </si>
  <si>
    <t xml:space="preserve"> 其他项目清单</t>
  </si>
  <si>
    <t xml:space="preserve"> 规费</t>
  </si>
  <si>
    <t xml:space="preserve"> 计税不计费</t>
  </si>
  <si>
    <t xml:space="preserve"> 不计税不计费</t>
  </si>
  <si>
    <t xml:space="preserve"> 税金</t>
  </si>
  <si>
    <t xml:space="preserve"> 下浮5.2%</t>
  </si>
  <si>
    <t xml:space="preserve"> 总报价</t>
  </si>
  <si>
    <t>二</t>
  </si>
  <si>
    <t>浙江中医药大学16号楼三楼（301-303）实验室改造工程</t>
  </si>
  <si>
    <t>三</t>
  </si>
  <si>
    <t>合计</t>
  </si>
  <si>
    <t>总报价(大写):柒拾陆万陆仟肆佰玖拾捌元整</t>
  </si>
  <si>
    <t>投标人：（盖章）</t>
  </si>
  <si>
    <t>表 1-2 分部分项工程量清单及计价表(号清单)</t>
  </si>
  <si>
    <t>单位工程及专业工程名称:浙江省中医院制剂中心基础装修改造工程</t>
  </si>
  <si>
    <t>第1页 共12页</t>
  </si>
  <si>
    <t>项目
编码</t>
  </si>
  <si>
    <t>项目名称</t>
  </si>
  <si>
    <t>项目特征描述</t>
  </si>
  <si>
    <t>计量
单位</t>
  </si>
  <si>
    <t>工程量</t>
  </si>
  <si>
    <t>综合单价
(元)</t>
  </si>
  <si>
    <t>合价
(元)</t>
  </si>
  <si>
    <t>其中</t>
  </si>
  <si>
    <t>人工费</t>
  </si>
  <si>
    <t>机械费</t>
  </si>
  <si>
    <t>管理费</t>
  </si>
  <si>
    <t>1</t>
  </si>
  <si>
    <t>室外墙上下水管接到下水
井盖处</t>
  </si>
  <si>
    <t>1275.90</t>
  </si>
  <si>
    <t>17.79</t>
  </si>
  <si>
    <t>2.46</t>
  </si>
  <si>
    <t>3.06</t>
  </si>
  <si>
    <t>01B001</t>
  </si>
  <si>
    <t>混凝土地坪凿除及恢复、垃圾外运</t>
  </si>
  <si>
    <t>混凝土地坪凿除及恢复</t>
  </si>
  <si>
    <t>项</t>
  </si>
  <si>
    <t>1200.00</t>
  </si>
  <si>
    <t>2</t>
  </si>
  <si>
    <t>031001002002</t>
  </si>
  <si>
    <t>钢管</t>
  </si>
  <si>
    <t>DN32室外钢管，红丹防锈漆2遍</t>
  </si>
  <si>
    <t>m</t>
  </si>
  <si>
    <t>3</t>
  </si>
  <si>
    <t>25.30</t>
  </si>
  <si>
    <t>75.90</t>
  </si>
  <si>
    <t>现有的超临界房间按照会
议室标准改建， 加装空调</t>
  </si>
  <si>
    <t>52383.16</t>
  </si>
  <si>
    <t>10681.00</t>
  </si>
  <si>
    <t>16.50</t>
  </si>
  <si>
    <t>1620.56</t>
  </si>
  <si>
    <t>011605001003</t>
  </si>
  <si>
    <t>平面块料拆除</t>
  </si>
  <si>
    <t>原地面花岗岩及基层凿除</t>
  </si>
  <si>
    <t>m2</t>
  </si>
  <si>
    <t>38</t>
  </si>
  <si>
    <t>20.76</t>
  </si>
  <si>
    <t>788.88</t>
  </si>
  <si>
    <t>642.58</t>
  </si>
  <si>
    <t>97.28</t>
  </si>
  <si>
    <t>4</t>
  </si>
  <si>
    <t>011102003001</t>
  </si>
  <si>
    <t>块料楼地面</t>
  </si>
  <si>
    <t>地面800*800仿古砖铺贴，含勾缝，基层</t>
  </si>
  <si>
    <t>163.44</t>
  </si>
  <si>
    <t>6210.72</t>
  </si>
  <si>
    <t>1724.44</t>
  </si>
  <si>
    <t>15.20</t>
  </si>
  <si>
    <t>263.72</t>
  </si>
  <si>
    <t>5</t>
  </si>
  <si>
    <t>011207001002</t>
  </si>
  <si>
    <t>墙面装饰板</t>
  </si>
  <si>
    <t>1、附墙木龙骨基层 断面20cm2以内 平均中距30cm以内
2、墙面阻燃板基层
3、竹木纤维碳晶板墙面安装</t>
  </si>
  <si>
    <t>86.2</t>
  </si>
  <si>
    <t>269.20</t>
  </si>
  <si>
    <t>23205.04</t>
  </si>
  <si>
    <t>5967.63</t>
  </si>
  <si>
    <t>904.24</t>
  </si>
  <si>
    <t>6</t>
  </si>
  <si>
    <t>011302001006</t>
  </si>
  <si>
    <t>吊顶天棚</t>
  </si>
  <si>
    <t>1、轻钢龙骨（U50型）吊顶 平面
2、600*600铝扣板吊顶</t>
  </si>
  <si>
    <t>35</t>
  </si>
  <si>
    <t>134.14</t>
  </si>
  <si>
    <t>4694.90</t>
  </si>
  <si>
    <t>995.75</t>
  </si>
  <si>
    <t>150.85</t>
  </si>
  <si>
    <t>7</t>
  </si>
  <si>
    <t>011105006003</t>
  </si>
  <si>
    <t>金属踢脚线</t>
  </si>
  <si>
    <t>阻燃板基层
不锈钢踢脚线</t>
  </si>
  <si>
    <t>24</t>
  </si>
  <si>
    <t>31.39</t>
  </si>
  <si>
    <t>753.36</t>
  </si>
  <si>
    <t>119.04</t>
  </si>
  <si>
    <t>18.00</t>
  </si>
  <si>
    <t>8</t>
  </si>
  <si>
    <t>01B002</t>
  </si>
  <si>
    <t>茶水台定制2000*600*800（含水池、龙头、下水配件）</t>
  </si>
  <si>
    <t>只</t>
  </si>
  <si>
    <t>4000.00</t>
  </si>
  <si>
    <t>9</t>
  </si>
  <si>
    <t>01B003</t>
  </si>
  <si>
    <t>建筑垃圾外运</t>
  </si>
  <si>
    <t>车</t>
  </si>
  <si>
    <t>760.00</t>
  </si>
  <si>
    <t>2280.00</t>
  </si>
  <si>
    <t>10</t>
  </si>
  <si>
    <t>01B004</t>
  </si>
  <si>
    <t>零星水管等维修</t>
  </si>
  <si>
    <t>零星水管等维修:1、给排水改造2、彩钢板切割及加固等</t>
  </si>
  <si>
    <t>11</t>
  </si>
  <si>
    <t>030404017006</t>
  </si>
  <si>
    <t>配电箱</t>
  </si>
  <si>
    <t>1.名称:15路空开箱安装</t>
  </si>
  <si>
    <t>台</t>
  </si>
  <si>
    <t>2246.34</t>
  </si>
  <si>
    <t>181.20</t>
  </si>
  <si>
    <t>27.47</t>
  </si>
  <si>
    <t>12</t>
  </si>
  <si>
    <t>030411004020</t>
  </si>
  <si>
    <t>配线</t>
  </si>
  <si>
    <t>1.名称:BV4.0电线管内穿线</t>
  </si>
  <si>
    <t>40</t>
  </si>
  <si>
    <t>3.85</t>
  </si>
  <si>
    <t>154.00</t>
  </si>
  <si>
    <t>25.20</t>
  </si>
  <si>
    <t>4.00</t>
  </si>
  <si>
    <t>第2页 共12页</t>
  </si>
  <si>
    <t>13</t>
  </si>
  <si>
    <t>030411004021</t>
  </si>
  <si>
    <t>1.名称:BVR4.0电线管内穿线</t>
  </si>
  <si>
    <t>20</t>
  </si>
  <si>
    <t>4.17</t>
  </si>
  <si>
    <t>83.40</t>
  </si>
  <si>
    <t>12.60</t>
  </si>
  <si>
    <t>2.00</t>
  </si>
  <si>
    <t>14</t>
  </si>
  <si>
    <t>030411004022</t>
  </si>
  <si>
    <t>1.名称:管内穿线
2.规格:BV2.5</t>
  </si>
  <si>
    <t>200</t>
  </si>
  <si>
    <t>2.85</t>
  </si>
  <si>
    <t>570.00</t>
  </si>
  <si>
    <t>136.00</t>
  </si>
  <si>
    <t>20.00</t>
  </si>
  <si>
    <t>15</t>
  </si>
  <si>
    <t>030411004023</t>
  </si>
  <si>
    <t>1.名称:管内穿线
2.规格:BVR2.5</t>
  </si>
  <si>
    <t>100</t>
  </si>
  <si>
    <t>3.03</t>
  </si>
  <si>
    <t>303.00</t>
  </si>
  <si>
    <t>68.00</t>
  </si>
  <si>
    <t>10.00</t>
  </si>
  <si>
    <t>16</t>
  </si>
  <si>
    <t>030408001005</t>
  </si>
  <si>
    <t>电力电缆</t>
  </si>
  <si>
    <t>1.名称:电力电缆敷设
2.规格:YJV-5*6</t>
  </si>
  <si>
    <t>26</t>
  </si>
  <si>
    <t>26.67</t>
  </si>
  <si>
    <t>693.42</t>
  </si>
  <si>
    <t>61.88</t>
  </si>
  <si>
    <t>1.30</t>
  </si>
  <si>
    <t>9.62</t>
  </si>
  <si>
    <t>17</t>
  </si>
  <si>
    <t>030408006005</t>
  </si>
  <si>
    <t>电力电缆头</t>
  </si>
  <si>
    <t>户内干包式电力电缆头制作、安装 干包终端头(1kV以下截面mm2以下)35 10mm2及以下，铜芯，三芯及以上</t>
  </si>
  <si>
    <t>个</t>
  </si>
  <si>
    <t>26.83</t>
  </si>
  <si>
    <t>53.66</t>
  </si>
  <si>
    <t>19.38</t>
  </si>
  <si>
    <t>2.94</t>
  </si>
  <si>
    <t>18</t>
  </si>
  <si>
    <t>030411001007</t>
  </si>
  <si>
    <t>配管</t>
  </si>
  <si>
    <t>1.名称:Φ25PVC阻燃管吊顶内预埋</t>
  </si>
  <si>
    <t>8.10</t>
  </si>
  <si>
    <t>810.00</t>
  </si>
  <si>
    <t>467.00</t>
  </si>
  <si>
    <t>71.00</t>
  </si>
  <si>
    <t>19</t>
  </si>
  <si>
    <t>030411006007</t>
  </si>
  <si>
    <t>接线盒</t>
  </si>
  <si>
    <t>1.名称:86型暗盒安装</t>
  </si>
  <si>
    <t>6.44</t>
  </si>
  <si>
    <t>64.40</t>
  </si>
  <si>
    <t>31.10</t>
  </si>
  <si>
    <t>4.70</t>
  </si>
  <si>
    <t>030404035008</t>
  </si>
  <si>
    <t>插座</t>
  </si>
  <si>
    <t>1.名称:86型开关、插座安装</t>
  </si>
  <si>
    <t>19.80</t>
  </si>
  <si>
    <t>198.00</t>
  </si>
  <si>
    <t>87.30</t>
  </si>
  <si>
    <t>13.20</t>
  </si>
  <si>
    <t>21</t>
  </si>
  <si>
    <t>030412005007</t>
  </si>
  <si>
    <t>荧光灯</t>
  </si>
  <si>
    <t>1.名称:600×600LED平板灯安装</t>
  </si>
  <si>
    <t>套</t>
  </si>
  <si>
    <t>212.34</t>
  </si>
  <si>
    <t>1274.04</t>
  </si>
  <si>
    <t>141.90</t>
  </si>
  <si>
    <t>21.54</t>
  </si>
  <si>
    <t xml:space="preserve"> 一号提取间墙面瓷砖、 泵
房、 地面整体需要清洁</t>
  </si>
  <si>
    <t>5900.00</t>
  </si>
  <si>
    <t>22</t>
  </si>
  <si>
    <t>01B005</t>
  </si>
  <si>
    <t>原墙面瓷砖清洗</t>
  </si>
  <si>
    <t>1.原墙面瓷砖清洗</t>
  </si>
  <si>
    <t>260</t>
  </si>
  <si>
    <t>15.00</t>
  </si>
  <si>
    <t>3900.00</t>
  </si>
  <si>
    <t>23</t>
  </si>
  <si>
    <t>01B006</t>
  </si>
  <si>
    <t>成本保护</t>
  </si>
  <si>
    <t>2000.00</t>
  </si>
  <si>
    <t xml:space="preserve"> 除锅炉房外的防盗门统一
更换， 并且上部加装雨棚</t>
  </si>
  <si>
    <t>39151.45</t>
  </si>
  <si>
    <t>1438.13</t>
  </si>
  <si>
    <t>6.37</t>
  </si>
  <si>
    <t>219.04</t>
  </si>
  <si>
    <t>010802004002</t>
  </si>
  <si>
    <t>防盗门</t>
  </si>
  <si>
    <t>钢板防盗门安装</t>
  </si>
  <si>
    <t>24.5</t>
  </si>
  <si>
    <t>896.01</t>
  </si>
  <si>
    <t>21952.25</t>
  </si>
  <si>
    <t>871.22</t>
  </si>
  <si>
    <t>133.04</t>
  </si>
  <si>
    <t>第3页 共12页</t>
  </si>
  <si>
    <t>25</t>
  </si>
  <si>
    <t>011210003002</t>
  </si>
  <si>
    <t>玻璃雨棚</t>
  </si>
  <si>
    <t>钢架结构6+6夹胶钢化玻璃安装</t>
  </si>
  <si>
    <t>7.2</t>
  </si>
  <si>
    <t>1352.88</t>
  </si>
  <si>
    <t>9740.74</t>
  </si>
  <si>
    <t>235.94</t>
  </si>
  <si>
    <t>35.78</t>
  </si>
  <si>
    <t>010607003002</t>
  </si>
  <si>
    <t>成品雨蓬</t>
  </si>
  <si>
    <t>不锈钢雨棚制作安装</t>
  </si>
  <si>
    <t>17.8</t>
  </si>
  <si>
    <t>340.00</t>
  </si>
  <si>
    <t>6052.00</t>
  </si>
  <si>
    <t>27</t>
  </si>
  <si>
    <t>011610002002</t>
  </si>
  <si>
    <t>金属门窗拆除</t>
  </si>
  <si>
    <t>原防盗门拆除</t>
  </si>
  <si>
    <t>16.2</t>
  </si>
  <si>
    <t>25.09</t>
  </si>
  <si>
    <t>406.46</t>
  </si>
  <si>
    <t>330.97</t>
  </si>
  <si>
    <t>50.22</t>
  </si>
  <si>
    <t>28</t>
  </si>
  <si>
    <t>03B001</t>
  </si>
  <si>
    <t>建筑垃圾清理外运</t>
  </si>
  <si>
    <t>1000.00</t>
  </si>
  <si>
    <t xml:space="preserve"> 消毒室墙面脏污， 需全面
粉刷； 地面与墙面及顶面
与墙面缝隙修整、 整平</t>
  </si>
  <si>
    <t>10979.00</t>
  </si>
  <si>
    <t>3269.49</t>
  </si>
  <si>
    <t>495.16</t>
  </si>
  <si>
    <t>29</t>
  </si>
  <si>
    <t>011405001014</t>
  </si>
  <si>
    <t>金属面油漆</t>
  </si>
  <si>
    <t>1、金属面打磨清理
2、金属面刷环氧富锌防锈漆 一遍
3、金属面刷氟碳漆 ~遍数3</t>
  </si>
  <si>
    <t>96.6</t>
  </si>
  <si>
    <t>61.62</t>
  </si>
  <si>
    <t>5952.49</t>
  </si>
  <si>
    <t>3004.26</t>
  </si>
  <si>
    <t>454.99</t>
  </si>
  <si>
    <t>30</t>
  </si>
  <si>
    <t>011502001005</t>
  </si>
  <si>
    <t>金属装饰线</t>
  </si>
  <si>
    <t>铝合金50内圆安装</t>
  </si>
  <si>
    <t>48.4</t>
  </si>
  <si>
    <t>41.87</t>
  </si>
  <si>
    <t>2026.51</t>
  </si>
  <si>
    <t>265.23</t>
  </si>
  <si>
    <t>40.17</t>
  </si>
  <si>
    <t>31</t>
  </si>
  <si>
    <t>01B007</t>
  </si>
  <si>
    <t>卫生清理、操作架搭拆、其他零星维修</t>
  </si>
  <si>
    <t>卫生清理、操作架搭拆</t>
  </si>
  <si>
    <t>3000.00</t>
  </si>
  <si>
    <t xml:space="preserve"> 干燥室防盗门脏污， 需粉
刷</t>
  </si>
  <si>
    <t>2127.91</t>
  </si>
  <si>
    <t>1067.51</t>
  </si>
  <si>
    <t>7.71</t>
  </si>
  <si>
    <t>162.86</t>
  </si>
  <si>
    <t>32</t>
  </si>
  <si>
    <t>011405001015</t>
  </si>
  <si>
    <t>24.48</t>
  </si>
  <si>
    <t>1508.46</t>
  </si>
  <si>
    <t>761.33</t>
  </si>
  <si>
    <t>115.30</t>
  </si>
  <si>
    <t>33</t>
  </si>
  <si>
    <t>011106004004</t>
  </si>
  <si>
    <t>地坪漆</t>
  </si>
  <si>
    <t>楼地面打磨处理；地面刷耐磨漆 ~三遍</t>
  </si>
  <si>
    <t>6.48</t>
  </si>
  <si>
    <t>61.14</t>
  </si>
  <si>
    <t>396.19</t>
  </si>
  <si>
    <t>287.19</t>
  </si>
  <si>
    <t>44.71</t>
  </si>
  <si>
    <t>34</t>
  </si>
  <si>
    <t>011606001001</t>
  </si>
  <si>
    <t>楼地面龙骨及饰面拆除</t>
  </si>
  <si>
    <t>塑胶地面拆除</t>
  </si>
  <si>
    <t>3.59</t>
  </si>
  <si>
    <t>23.26</t>
  </si>
  <si>
    <t>18.99</t>
  </si>
  <si>
    <t>01B043</t>
  </si>
  <si>
    <t>成品保护、卫生清理、建筑垃圾外运</t>
  </si>
  <si>
    <t>200.00</t>
  </si>
  <si>
    <t>第4页 共12页</t>
  </si>
  <si>
    <t xml:space="preserve"> 中药提取室门、 洗手台、
桌面等脏污， 需粉刷、 改
造</t>
  </si>
  <si>
    <t>18045.08</t>
  </si>
  <si>
    <t>4967.60</t>
  </si>
  <si>
    <t>752.52</t>
  </si>
  <si>
    <t>36</t>
  </si>
  <si>
    <t>011405001016</t>
  </si>
  <si>
    <t>136</t>
  </si>
  <si>
    <t>8380.32</t>
  </si>
  <si>
    <t>4229.60</t>
  </si>
  <si>
    <t>640.56</t>
  </si>
  <si>
    <t>37</t>
  </si>
  <si>
    <t>01B044</t>
  </si>
  <si>
    <t>洗手台</t>
  </si>
  <si>
    <t>人造石台面；
不锈钢台盆、支架；
不锈钢厨房龙头</t>
  </si>
  <si>
    <t>01B009</t>
  </si>
  <si>
    <t>120</t>
  </si>
  <si>
    <t>1800.00</t>
  </si>
  <si>
    <t>39</t>
  </si>
  <si>
    <t>011401001002</t>
  </si>
  <si>
    <t>木门油漆</t>
  </si>
  <si>
    <t>原防火门油漆</t>
  </si>
  <si>
    <t>67.82</t>
  </si>
  <si>
    <t>1220.76</t>
  </si>
  <si>
    <t>738.00</t>
  </si>
  <si>
    <t>111.96</t>
  </si>
  <si>
    <t>01B010</t>
  </si>
  <si>
    <t>防火门闭门器安装</t>
  </si>
  <si>
    <t>1.防火门闭门器安装</t>
  </si>
  <si>
    <t>161.00</t>
  </si>
  <si>
    <t>644.00</t>
  </si>
  <si>
    <t>41</t>
  </si>
  <si>
    <t>01B011</t>
  </si>
  <si>
    <t>零星拆除、修补、设备保护、防火门修补、彩钢板生锈处理卫生清理脚手架搭拆</t>
  </si>
  <si>
    <t xml:space="preserve"> 提取间、 仓库等房间纱窗
更换， 外排风机更换</t>
  </si>
  <si>
    <t>5884.54</t>
  </si>
  <si>
    <t>1008.62</t>
  </si>
  <si>
    <t>66.97</t>
  </si>
  <si>
    <t>163.01</t>
  </si>
  <si>
    <t>42</t>
  </si>
  <si>
    <t>010807004001</t>
  </si>
  <si>
    <t>金属纱窗</t>
  </si>
  <si>
    <t>铝合金隐形纱窗扇安装</t>
  </si>
  <si>
    <t>8.8</t>
  </si>
  <si>
    <t>178.99</t>
  </si>
  <si>
    <t>1575.11</t>
  </si>
  <si>
    <t>136.14</t>
  </si>
  <si>
    <t>20.59</t>
  </si>
  <si>
    <t>43</t>
  </si>
  <si>
    <t>030108001001</t>
  </si>
  <si>
    <t>离心式通风机</t>
  </si>
  <si>
    <t>离心式通(引)风机</t>
  </si>
  <si>
    <t>2309.43</t>
  </si>
  <si>
    <t>872.48</t>
  </si>
  <si>
    <t>142.42</t>
  </si>
  <si>
    <t>44</t>
  </si>
  <si>
    <t>01B012</t>
  </si>
  <si>
    <t>空调机房更换门， 并且加
装门禁指纹锁， 内部墙面
粉刷乳胶漆， 加装排风扇</t>
  </si>
  <si>
    <t>23182.92</t>
  </si>
  <si>
    <t>7370.37</t>
  </si>
  <si>
    <t>267.88</t>
  </si>
  <si>
    <t>1158.23</t>
  </si>
  <si>
    <t>第5页 共12页</t>
  </si>
  <si>
    <t>45</t>
  </si>
  <si>
    <t>030108001002</t>
  </si>
  <si>
    <t>9237.72</t>
  </si>
  <si>
    <t>3489.92</t>
  </si>
  <si>
    <t>569.68</t>
  </si>
  <si>
    <t>46</t>
  </si>
  <si>
    <t>010802004003</t>
  </si>
  <si>
    <t>1、钢制防盗门；
2、智能门锁；</t>
  </si>
  <si>
    <t>樘</t>
  </si>
  <si>
    <t>3870.00</t>
  </si>
  <si>
    <t>47</t>
  </si>
  <si>
    <t>011608002001</t>
  </si>
  <si>
    <t>铲除涂料面</t>
  </si>
  <si>
    <t>抹灰面铲涂料</t>
  </si>
  <si>
    <t>140.8</t>
  </si>
  <si>
    <t>8.24</t>
  </si>
  <si>
    <t>1160.19</t>
  </si>
  <si>
    <t>943.36</t>
  </si>
  <si>
    <t>143.62</t>
  </si>
  <si>
    <t>48</t>
  </si>
  <si>
    <t>011407001001</t>
  </si>
  <si>
    <t>墙面喷刷涂料</t>
  </si>
  <si>
    <t>抹灰面批刮腻子2遍；墙、柱、天棚面刷乳胶漆3遍；</t>
  </si>
  <si>
    <t>42.01</t>
  </si>
  <si>
    <t>5915.01</t>
  </si>
  <si>
    <t>2937.09</t>
  </si>
  <si>
    <t>444.93</t>
  </si>
  <si>
    <t>49</t>
  </si>
  <si>
    <t>01B013</t>
  </si>
  <si>
    <t>建筑垃圾清理、外运、操作架搭拆</t>
  </si>
  <si>
    <t>建筑垃圾清理、外运、成品保护、操作架搭拆</t>
  </si>
  <si>
    <t>打粉间地面斑驳、 颜色不
同一， 需要重新粉刷</t>
  </si>
  <si>
    <t>1518.11</t>
  </si>
  <si>
    <t>1100.47</t>
  </si>
  <si>
    <t>29.55</t>
  </si>
  <si>
    <t>171.33</t>
  </si>
  <si>
    <t>50</t>
  </si>
  <si>
    <t>011106004001</t>
  </si>
  <si>
    <t>24.83</t>
  </si>
  <si>
    <t>简易房加固</t>
  </si>
  <si>
    <t>99581.40</t>
  </si>
  <si>
    <t>10784.39</t>
  </si>
  <si>
    <t>261.73</t>
  </si>
  <si>
    <t>1675.32</t>
  </si>
  <si>
    <t>51</t>
  </si>
  <si>
    <t>011606002002</t>
  </si>
  <si>
    <t>墙柱面龙骨及饰面拆除</t>
  </si>
  <si>
    <t>原彩钢板墙及顶拆除</t>
  </si>
  <si>
    <t>275.5</t>
  </si>
  <si>
    <t>10.81</t>
  </si>
  <si>
    <t>2978.16</t>
  </si>
  <si>
    <t>2424.40</t>
  </si>
  <si>
    <t>369.17</t>
  </si>
  <si>
    <t>52</t>
  </si>
  <si>
    <t>原钢架结构加固及油漆</t>
  </si>
  <si>
    <t>15000.00</t>
  </si>
  <si>
    <t>53</t>
  </si>
  <si>
    <t>011210002005</t>
  </si>
  <si>
    <t>金属隔断</t>
  </si>
  <si>
    <t>50厚彩钢夹心板墙板安装（含辅材、配件）</t>
  </si>
  <si>
    <t>149.5</t>
  </si>
  <si>
    <t>247.04</t>
  </si>
  <si>
    <t>36932.48</t>
  </si>
  <si>
    <t>3254.62</t>
  </si>
  <si>
    <t>142.03</t>
  </si>
  <si>
    <t>514.28</t>
  </si>
  <si>
    <t>54</t>
  </si>
  <si>
    <t>011302001008</t>
  </si>
  <si>
    <t>100厚彩钢屋面板安装</t>
  </si>
  <si>
    <t>126</t>
  </si>
  <si>
    <t>252.03</t>
  </si>
  <si>
    <t>31755.78</t>
  </si>
  <si>
    <t>2511.18</t>
  </si>
  <si>
    <t>119.70</t>
  </si>
  <si>
    <t>399.42</t>
  </si>
  <si>
    <t>55</t>
  </si>
  <si>
    <t>010802002005</t>
  </si>
  <si>
    <t>彩板门</t>
  </si>
  <si>
    <t>50厚彩钢成品子母门安装</t>
  </si>
  <si>
    <t>2234.86</t>
  </si>
  <si>
    <t>78.33</t>
  </si>
  <si>
    <t>11.87</t>
  </si>
  <si>
    <t>56</t>
  </si>
  <si>
    <t>030412005008</t>
  </si>
  <si>
    <t>1.名称:1200双管LED净化日光灯安装</t>
  </si>
  <si>
    <t>190.47</t>
  </si>
  <si>
    <t>3047.52</t>
  </si>
  <si>
    <t>351.36</t>
  </si>
  <si>
    <t>53.28</t>
  </si>
  <si>
    <t>57</t>
  </si>
  <si>
    <t>030411006008</t>
  </si>
  <si>
    <t>1.名称:86型明盒墙体固定</t>
  </si>
  <si>
    <t>193.20</t>
  </si>
  <si>
    <t>93.30</t>
  </si>
  <si>
    <t>14.10</t>
  </si>
  <si>
    <t>58</t>
  </si>
  <si>
    <t>030404035009</t>
  </si>
  <si>
    <t>21.13</t>
  </si>
  <si>
    <t>633.90</t>
  </si>
  <si>
    <t>293.10</t>
  </si>
  <si>
    <t>44.40</t>
  </si>
  <si>
    <t>第6页 共12页</t>
  </si>
  <si>
    <t>59</t>
  </si>
  <si>
    <t>030411002004</t>
  </si>
  <si>
    <t>线槽</t>
  </si>
  <si>
    <t>1.名称:20×25PVC阻燃线槽墙体固定</t>
  </si>
  <si>
    <t>90</t>
  </si>
  <si>
    <t>13.90</t>
  </si>
  <si>
    <t>1251.00</t>
  </si>
  <si>
    <t>575.10</t>
  </si>
  <si>
    <t>60</t>
  </si>
  <si>
    <t>030411001008</t>
  </si>
  <si>
    <t>150</t>
  </si>
  <si>
    <t>1215.00</t>
  </si>
  <si>
    <t>700.50</t>
  </si>
  <si>
    <t>106.50</t>
  </si>
  <si>
    <t>61</t>
  </si>
  <si>
    <t>030411004024</t>
  </si>
  <si>
    <t>385.00</t>
  </si>
  <si>
    <t>63.00</t>
  </si>
  <si>
    <t>62</t>
  </si>
  <si>
    <t>030411004025</t>
  </si>
  <si>
    <t>208.50</t>
  </si>
  <si>
    <t>31.50</t>
  </si>
  <si>
    <t>5.00</t>
  </si>
  <si>
    <t>63</t>
  </si>
  <si>
    <t>030411004026</t>
  </si>
  <si>
    <t>400</t>
  </si>
  <si>
    <t>1140.00</t>
  </si>
  <si>
    <t>272.00</t>
  </si>
  <si>
    <t>40.00</t>
  </si>
  <si>
    <t>64</t>
  </si>
  <si>
    <t>030411004027</t>
  </si>
  <si>
    <t>606.00</t>
  </si>
  <si>
    <t>65</t>
  </si>
  <si>
    <t>03B002</t>
  </si>
  <si>
    <t>原电箱整理配件更换、场地清理、垃圾外运</t>
  </si>
  <si>
    <t>1.原电箱整理配件更换、场地清理、垃圾外运</t>
  </si>
  <si>
    <t>一楼四周水泥台阶重新铺
设</t>
  </si>
  <si>
    <t>14990.38</t>
  </si>
  <si>
    <t>2161.14</t>
  </si>
  <si>
    <t>294.45</t>
  </si>
  <si>
    <t>372.16</t>
  </si>
  <si>
    <t>66</t>
  </si>
  <si>
    <t>010507007003</t>
  </si>
  <si>
    <t>其他构件</t>
  </si>
  <si>
    <t>花岗石台阶混凝土浇筑C30</t>
  </si>
  <si>
    <t>m3</t>
  </si>
  <si>
    <t>5.8</t>
  </si>
  <si>
    <t>715.98</t>
  </si>
  <si>
    <t>4152.68</t>
  </si>
  <si>
    <t>1028.63</t>
  </si>
  <si>
    <t>3.71</t>
  </si>
  <si>
    <t>156.48</t>
  </si>
  <si>
    <t>67</t>
  </si>
  <si>
    <t>040203008003</t>
  </si>
  <si>
    <t>块料面层</t>
  </si>
  <si>
    <t>20厚芝麻白花岗石火烧板铺贴</t>
  </si>
  <si>
    <t>26.9</t>
  </si>
  <si>
    <t>266.16</t>
  </si>
  <si>
    <t>7159.70</t>
  </si>
  <si>
    <t>865.10</t>
  </si>
  <si>
    <t>6.73</t>
  </si>
  <si>
    <t>132.08</t>
  </si>
  <si>
    <t>68</t>
  </si>
  <si>
    <t>011602001003</t>
  </si>
  <si>
    <t>混凝土构件拆除</t>
  </si>
  <si>
    <t>无筋混凝土基础拆除</t>
  </si>
  <si>
    <t>3.8</t>
  </si>
  <si>
    <t>178.42</t>
  </si>
  <si>
    <t>678.00</t>
  </si>
  <si>
    <t>267.41</t>
  </si>
  <si>
    <t>284.01</t>
  </si>
  <si>
    <t>83.60</t>
  </si>
  <si>
    <t>69</t>
  </si>
  <si>
    <t>01B014</t>
  </si>
  <si>
    <t>洁净区内喷雾干燥室墙洞
修复， 粉刷油漆， 地坪漆
铺设。 原门封闭与洁净室
隔开， 从侧面开门， 将此
房间改为示教室</t>
  </si>
  <si>
    <t>38243.60</t>
  </si>
  <si>
    <t>17644.97</t>
  </si>
  <si>
    <t>221.29</t>
  </si>
  <si>
    <t>2707.22</t>
  </si>
  <si>
    <t>70</t>
  </si>
  <si>
    <t>01B018</t>
  </si>
  <si>
    <t>洁净墙洞口修复</t>
  </si>
  <si>
    <t>500.00</t>
  </si>
  <si>
    <t>第7页 共12页</t>
  </si>
  <si>
    <t>71</t>
  </si>
  <si>
    <t>011405001018</t>
  </si>
  <si>
    <t>300.12</t>
  </si>
  <si>
    <t>18493.39</t>
  </si>
  <si>
    <t>9333.73</t>
  </si>
  <si>
    <t>1413.57</t>
  </si>
  <si>
    <t>72</t>
  </si>
  <si>
    <t>011106004002</t>
  </si>
  <si>
    <t>185.96</t>
  </si>
  <si>
    <t>11369.59</t>
  </si>
  <si>
    <t>8241.75</t>
  </si>
  <si>
    <t>1283.12</t>
  </si>
  <si>
    <t>73</t>
  </si>
  <si>
    <t>01B019</t>
  </si>
  <si>
    <t>原门洞封堵</t>
  </si>
  <si>
    <t>74</t>
  </si>
  <si>
    <t>010802002006</t>
  </si>
  <si>
    <t>1880.62</t>
  </si>
  <si>
    <t>69.49</t>
  </si>
  <si>
    <t>10.53</t>
  </si>
  <si>
    <t>75</t>
  </si>
  <si>
    <t>01B020</t>
  </si>
  <si>
    <t>其他装修改造</t>
  </si>
  <si>
    <t>室内插座、灯具照片、线路改造等</t>
  </si>
  <si>
    <t>5000.00</t>
  </si>
  <si>
    <t>洁净区内胶囊套装室墙面
插座按装， 胶囊套装机刷
油漆</t>
  </si>
  <si>
    <t>4505.10</t>
  </si>
  <si>
    <t>1406.80</t>
  </si>
  <si>
    <t>214.70</t>
  </si>
  <si>
    <t>76</t>
  </si>
  <si>
    <t>030411006009</t>
  </si>
  <si>
    <t>77</t>
  </si>
  <si>
    <t>030404035010</t>
  </si>
  <si>
    <t>211.30</t>
  </si>
  <si>
    <t>97.70</t>
  </si>
  <si>
    <t>14.80</t>
  </si>
  <si>
    <t>78</t>
  </si>
  <si>
    <t>030411001009</t>
  </si>
  <si>
    <t>79</t>
  </si>
  <si>
    <t>030411004028</t>
  </si>
  <si>
    <t>770.00</t>
  </si>
  <si>
    <t>126.00</t>
  </si>
  <si>
    <t>80</t>
  </si>
  <si>
    <t>030411004029</t>
  </si>
  <si>
    <t>417.00</t>
  </si>
  <si>
    <t>81</t>
  </si>
  <si>
    <t>011405001019</t>
  </si>
  <si>
    <t>1232.40</t>
  </si>
  <si>
    <t>622.00</t>
  </si>
  <si>
    <t>94.20</t>
  </si>
  <si>
    <t>82</t>
  </si>
  <si>
    <t>01B021</t>
  </si>
  <si>
    <t>吊顶高处作业、净化板竖向开孔</t>
  </si>
  <si>
    <t>第8页 共12页</t>
  </si>
  <si>
    <t xml:space="preserve"> 洁净区内与非洁净区相连
接的两扇门封堵</t>
  </si>
  <si>
    <t>83</t>
  </si>
  <si>
    <t>01B022</t>
  </si>
  <si>
    <t>门洞封堵</t>
  </si>
  <si>
    <t>二楼洁净室内部墙面要求
光滑、 平整， 有胶带痕迹
的地方铲除， 回风口扩大</t>
  </si>
  <si>
    <t>4418.60</t>
  </si>
  <si>
    <t>117.00</t>
  </si>
  <si>
    <t>0.60</t>
  </si>
  <si>
    <t>17.85</t>
  </si>
  <si>
    <t>84</t>
  </si>
  <si>
    <t>01B023</t>
  </si>
  <si>
    <t>墙面、顶棚除胶处理</t>
  </si>
  <si>
    <t>墙面、顶棚除胶处理、地坪保护、卫生清理垃圾外运</t>
  </si>
  <si>
    <t>85</t>
  </si>
  <si>
    <t>030703011002</t>
  </si>
  <si>
    <t>铝及铝合金风口、散流器</t>
  </si>
  <si>
    <t>1.名称:铝制回风口安装加过滤网</t>
  </si>
  <si>
    <t>433.72</t>
  </si>
  <si>
    <t>2168.60</t>
  </si>
  <si>
    <t>86</t>
  </si>
  <si>
    <t>011615001004</t>
  </si>
  <si>
    <t>开孔（打洞）</t>
  </si>
  <si>
    <t>机具开孔</t>
  </si>
  <si>
    <t>50.00</t>
  </si>
  <si>
    <t>250.00</t>
  </si>
  <si>
    <t>二楼制剂室走廊地面斑
驳、 破损， 需重新粉刷、
修整</t>
  </si>
  <si>
    <t>8400.64</t>
  </si>
  <si>
    <t>6089.57</t>
  </si>
  <si>
    <t>163.51</t>
  </si>
  <si>
    <t>948.06</t>
  </si>
  <si>
    <t>87</t>
  </si>
  <si>
    <t>011106004003</t>
  </si>
  <si>
    <t>137.4</t>
  </si>
  <si>
    <t>二号提取间外面不锈钢
楼梯加固</t>
  </si>
  <si>
    <t>6725.12</t>
  </si>
  <si>
    <t>831.38</t>
  </si>
  <si>
    <t>153.33</t>
  </si>
  <si>
    <t>149.30</t>
  </si>
  <si>
    <t>88</t>
  </si>
  <si>
    <t>01B024</t>
  </si>
  <si>
    <t>原室外楼梯加固及油漆</t>
  </si>
  <si>
    <t>原室外楼梯加固及油漆、照明灯具更换</t>
  </si>
  <si>
    <t>89</t>
  </si>
  <si>
    <t>011503001002</t>
  </si>
  <si>
    <t>金属扶手、栏杆、栏板</t>
  </si>
  <si>
    <t>室外楼梯不锈钢扶手安装</t>
  </si>
  <si>
    <t>11.2</t>
  </si>
  <si>
    <t>332.60</t>
  </si>
  <si>
    <t>3725.12</t>
  </si>
  <si>
    <t>洁净区： 窗户内封的窗台
需清洁</t>
  </si>
  <si>
    <t>400.00</t>
  </si>
  <si>
    <t>01B025</t>
  </si>
  <si>
    <t>窗户内封的窗台
需清洁</t>
  </si>
  <si>
    <t>固定玻璃窗拆除、窗台板清洁</t>
  </si>
  <si>
    <t>第9页 共12页</t>
  </si>
  <si>
    <t xml:space="preserve"> 破损传递窗的更换与维
修</t>
  </si>
  <si>
    <t>6400.00</t>
  </si>
  <si>
    <t>91</t>
  </si>
  <si>
    <t>01B030</t>
  </si>
  <si>
    <t>传递箱更换</t>
  </si>
  <si>
    <t>304不锈钢传递箱更换</t>
  </si>
  <si>
    <t>3200.00</t>
  </si>
  <si>
    <t>二楼固体洁净区内的空
开箱更换成防爆、 防尘空
开箱 ， 开关换成防爆开
关</t>
  </si>
  <si>
    <t>9611.96</t>
  </si>
  <si>
    <t>920.20</t>
  </si>
  <si>
    <t>139.48</t>
  </si>
  <si>
    <t>92</t>
  </si>
  <si>
    <t>030404017007</t>
  </si>
  <si>
    <t>1.名称:空开箱更换(防尘)</t>
  </si>
  <si>
    <t>8985.36</t>
  </si>
  <si>
    <t>724.80</t>
  </si>
  <si>
    <t>109.88</t>
  </si>
  <si>
    <t>93</t>
  </si>
  <si>
    <t>030404035011</t>
  </si>
  <si>
    <t>1.名称:86型防尘插座安装</t>
  </si>
  <si>
    <t>31.33</t>
  </si>
  <si>
    <t>626.60</t>
  </si>
  <si>
    <t>195.40</t>
  </si>
  <si>
    <t>29.60</t>
  </si>
  <si>
    <t xml:space="preserve"> 制水间地面防漏处理</t>
  </si>
  <si>
    <t>13500.00</t>
  </si>
  <si>
    <t>94</t>
  </si>
  <si>
    <t>01B026</t>
  </si>
  <si>
    <t>制水间地面不锈钢板铺设焊接</t>
  </si>
  <si>
    <t>制水间地面不锈钢板铺设焊接（含下水制作）</t>
  </si>
  <si>
    <t>8500.00</t>
  </si>
  <si>
    <t>95</t>
  </si>
  <si>
    <t>01B027</t>
  </si>
  <si>
    <t>原房间内实验台、设备等拆除</t>
  </si>
  <si>
    <t>1.原房间内实验台、设备等拆除</t>
  </si>
  <si>
    <t>96</t>
  </si>
  <si>
    <t>01B028</t>
  </si>
  <si>
    <t>杂物垃圾外运</t>
  </si>
  <si>
    <t>1.杂物垃圾外运处置</t>
  </si>
  <si>
    <t>北面楼梯间墙面油漆， 通
往天台的的天窗改为液
压杆</t>
  </si>
  <si>
    <t>40181.85</t>
  </si>
  <si>
    <t>16244.09</t>
  </si>
  <si>
    <t>2460.90</t>
  </si>
  <si>
    <t>97</t>
  </si>
  <si>
    <t>011403001002</t>
  </si>
  <si>
    <t>木扶手油漆</t>
  </si>
  <si>
    <t>南北楼梯木扶手刷聚脂混漆 磨退~五遍</t>
  </si>
  <si>
    <t>20.65</t>
  </si>
  <si>
    <t>619.50</t>
  </si>
  <si>
    <t>456.00</t>
  </si>
  <si>
    <t>69.00</t>
  </si>
  <si>
    <t>98</t>
  </si>
  <si>
    <t>011405001020</t>
  </si>
  <si>
    <t>北楼梯铁栏栅氟碳漆、锅炉房油漆涂刷</t>
  </si>
  <si>
    <t>49.02</t>
  </si>
  <si>
    <t>1470.60</t>
  </si>
  <si>
    <t>658.20</t>
  </si>
  <si>
    <t>99.90</t>
  </si>
  <si>
    <t>99</t>
  </si>
  <si>
    <t>011405001021</t>
  </si>
  <si>
    <t>3081.00</t>
  </si>
  <si>
    <t>1555.00</t>
  </si>
  <si>
    <t>235.50</t>
  </si>
  <si>
    <t>第10页 共12页</t>
  </si>
  <si>
    <t>011302001009</t>
  </si>
  <si>
    <t>1、北楼梯轻钢龙骨（U50型）吊顶 平面
2、北楼梯300*600铝扣板吊顶</t>
  </si>
  <si>
    <t>15.3</t>
  </si>
  <si>
    <t>171.10</t>
  </si>
  <si>
    <t>2617.83</t>
  </si>
  <si>
    <t>435.29</t>
  </si>
  <si>
    <t>65.94</t>
  </si>
  <si>
    <t>101</t>
  </si>
  <si>
    <t>011604003004</t>
  </si>
  <si>
    <t>天棚抹灰面拆除</t>
  </si>
  <si>
    <t>北楼梯间原墙顶面抹灰面及基层铲除</t>
  </si>
  <si>
    <t>420</t>
  </si>
  <si>
    <t>11.34</t>
  </si>
  <si>
    <t>4762.80</t>
  </si>
  <si>
    <t>3880.80</t>
  </si>
  <si>
    <t>588.00</t>
  </si>
  <si>
    <t>102</t>
  </si>
  <si>
    <t>011407001002</t>
  </si>
  <si>
    <t>1、抹灰面批刮腻子（满刮两遍）
2、墙面乳胶漆涂刷三遍（净味五合一）</t>
  </si>
  <si>
    <t>17644.20</t>
  </si>
  <si>
    <t>8761.20</t>
  </si>
  <si>
    <t>1327.20</t>
  </si>
  <si>
    <t>103</t>
  </si>
  <si>
    <t>011405001022</t>
  </si>
  <si>
    <t>屋顶钢爬梯氟碳漆涂刷</t>
  </si>
  <si>
    <t>985.92</t>
  </si>
  <si>
    <t>497.60</t>
  </si>
  <si>
    <t>75.36</t>
  </si>
  <si>
    <t>104</t>
  </si>
  <si>
    <t>01B031</t>
  </si>
  <si>
    <t>屋顶上人孔不锈钢罩制作安装</t>
  </si>
  <si>
    <t>屋顶上人孔盖制作、安装（含液压杆、不锈钢板及配件）</t>
  </si>
  <si>
    <t>105</t>
  </si>
  <si>
    <t>01B032</t>
  </si>
  <si>
    <t>卫生清理及场地保护</t>
  </si>
  <si>
    <t>1600.00</t>
  </si>
  <si>
    <t>106</t>
  </si>
  <si>
    <t>01B033</t>
  </si>
  <si>
    <t>垃圾外运</t>
  </si>
  <si>
    <t>2400.00</t>
  </si>
  <si>
    <t>107</t>
  </si>
  <si>
    <t>01B040</t>
  </si>
  <si>
    <t>操作架搭拆</t>
  </si>
  <si>
    <t>成品仓库（314） ： 墙面
重新粉刷</t>
  </si>
  <si>
    <t>7935.50</t>
  </si>
  <si>
    <t>3913.00</t>
  </si>
  <si>
    <t>592.80</t>
  </si>
  <si>
    <t>108</t>
  </si>
  <si>
    <t>011407001003</t>
  </si>
  <si>
    <t>130</t>
  </si>
  <si>
    <t>5461.30</t>
  </si>
  <si>
    <t>2711.80</t>
  </si>
  <si>
    <t>410.80</t>
  </si>
  <si>
    <t>109</t>
  </si>
  <si>
    <t>011604003005</t>
  </si>
  <si>
    <t>1474.20</t>
  </si>
  <si>
    <t>1201.20</t>
  </si>
  <si>
    <t>182.00</t>
  </si>
  <si>
    <t>110</t>
  </si>
  <si>
    <t>01B042</t>
  </si>
  <si>
    <t>成品保护、操作架搭拆、卫生清理</t>
  </si>
  <si>
    <t>第11页 共12页</t>
  </si>
  <si>
    <t>三楼中药仓库（304） 、
西药仓库（305） ： 水池
拆除， 墙面粉刷， 加装货
架； 西药仓库（305） 隔
一间带排风功能的操作
间</t>
  </si>
  <si>
    <t>59510.07</t>
  </si>
  <si>
    <t>12313.75</t>
  </si>
  <si>
    <t>149.52</t>
  </si>
  <si>
    <t>1891.69</t>
  </si>
  <si>
    <t>111</t>
  </si>
  <si>
    <t>010605002002</t>
  </si>
  <si>
    <t>钢板墙板</t>
  </si>
  <si>
    <t>通风柜处50厚洁净板隔墙安装</t>
  </si>
  <si>
    <t>5928.96</t>
  </si>
  <si>
    <t>522.48</t>
  </si>
  <si>
    <t>22.80</t>
  </si>
  <si>
    <t>82.56</t>
  </si>
  <si>
    <t>112</t>
  </si>
  <si>
    <t>011502001006</t>
  </si>
  <si>
    <t>48.2</t>
  </si>
  <si>
    <t>2018.13</t>
  </si>
  <si>
    <t>264.14</t>
  </si>
  <si>
    <t>40.01</t>
  </si>
  <si>
    <t>113</t>
  </si>
  <si>
    <t>010802002007</t>
  </si>
  <si>
    <t>50厚彩钢板洁净门安装</t>
  </si>
  <si>
    <t>114</t>
  </si>
  <si>
    <t>011502001007</t>
  </si>
  <si>
    <t>100*100铝合金包角</t>
  </si>
  <si>
    <t>74.52</t>
  </si>
  <si>
    <t>223.56</t>
  </si>
  <si>
    <t>3.27</t>
  </si>
  <si>
    <t>115</t>
  </si>
  <si>
    <t>01B034</t>
  </si>
  <si>
    <t>原金属面墙、顶基层修补、打磨等</t>
  </si>
  <si>
    <t>1.原金属面墙、顶基层修补、打磨等</t>
  </si>
  <si>
    <t>288</t>
  </si>
  <si>
    <t>7.12</t>
  </si>
  <si>
    <t>2050.56</t>
  </si>
  <si>
    <t>964.80</t>
  </si>
  <si>
    <t>126.72</t>
  </si>
  <si>
    <t>167.04</t>
  </si>
  <si>
    <t>116</t>
  </si>
  <si>
    <t>011405001023</t>
  </si>
  <si>
    <t>金属面刷环氧富锌防锈漆 一遍</t>
  </si>
  <si>
    <t>13.08</t>
  </si>
  <si>
    <t>3767.04</t>
  </si>
  <si>
    <t>2160.00</t>
  </si>
  <si>
    <t>328.32</t>
  </si>
  <si>
    <t>117</t>
  </si>
  <si>
    <t>011405001024</t>
  </si>
  <si>
    <t>金属面刷氟碳漆 ~遍数3</t>
  </si>
  <si>
    <t>14117.76</t>
  </si>
  <si>
    <t>6318.72</t>
  </si>
  <si>
    <t>959.04</t>
  </si>
  <si>
    <t>118</t>
  </si>
  <si>
    <t>01B035</t>
  </si>
  <si>
    <t>场地成品保护及卫生清理</t>
  </si>
  <si>
    <t>1.场地成品保护及卫生清理</t>
  </si>
  <si>
    <t>119</t>
  </si>
  <si>
    <t>01B036</t>
  </si>
  <si>
    <t>原房间内拆除</t>
  </si>
  <si>
    <t>1.原房间内实验台、柜子、设备等拆除</t>
  </si>
  <si>
    <t>01B038</t>
  </si>
  <si>
    <t>杂物及垃圾外运</t>
  </si>
  <si>
    <t>杂物及垃圾外运处置</t>
  </si>
  <si>
    <t>6000.00</t>
  </si>
  <si>
    <t>121</t>
  </si>
  <si>
    <t>030411002005</t>
  </si>
  <si>
    <t>122</t>
  </si>
  <si>
    <t>030411004030</t>
  </si>
  <si>
    <t>320</t>
  </si>
  <si>
    <t>912.00</t>
  </si>
  <si>
    <t>217.60</t>
  </si>
  <si>
    <t>32.00</t>
  </si>
  <si>
    <t>123</t>
  </si>
  <si>
    <t>030411004031</t>
  </si>
  <si>
    <t>160</t>
  </si>
  <si>
    <t>484.80</t>
  </si>
  <si>
    <t>108.80</t>
  </si>
  <si>
    <t>16.00</t>
  </si>
  <si>
    <t>第12页 共12页</t>
  </si>
  <si>
    <t>124</t>
  </si>
  <si>
    <t>030411001010</t>
  </si>
  <si>
    <t>696.60</t>
  </si>
  <si>
    <t>401.62</t>
  </si>
  <si>
    <t>61.06</t>
  </si>
  <si>
    <t>125</t>
  </si>
  <si>
    <t>030411006010</t>
  </si>
  <si>
    <t>128.80</t>
  </si>
  <si>
    <t>62.20</t>
  </si>
  <si>
    <t>9.40</t>
  </si>
  <si>
    <t>030404035012</t>
  </si>
  <si>
    <t>422.60</t>
  </si>
  <si>
    <t>127</t>
  </si>
  <si>
    <t>030412005009</t>
  </si>
  <si>
    <t>187.62</t>
  </si>
  <si>
    <t>4127.64</t>
  </si>
  <si>
    <t>431.86</t>
  </si>
  <si>
    <t>65.56</t>
  </si>
  <si>
    <t>128</t>
  </si>
  <si>
    <t>03B003</t>
  </si>
  <si>
    <t>通风柜安装（含墙面开孔、辅材等）</t>
  </si>
  <si>
    <t>1.通风柜安装（含墙面开孔、辅材等）</t>
  </si>
  <si>
    <t xml:space="preserve"> 三楼楼梯口伸缩门需拆
除， 有消防隐患</t>
  </si>
  <si>
    <t>129</t>
  </si>
  <si>
    <t>01B039</t>
  </si>
  <si>
    <t xml:space="preserve"> 三楼楼梯口伸缩门拆除、墙面修补</t>
  </si>
  <si>
    <t>户外围栏及其地下油库
需拆除</t>
  </si>
  <si>
    <t>7451.64</t>
  </si>
  <si>
    <t>604.00</t>
  </si>
  <si>
    <t>2469.62</t>
  </si>
  <si>
    <t>465.96</t>
  </si>
  <si>
    <t>01B041</t>
  </si>
  <si>
    <t>挖掘机开挖</t>
  </si>
  <si>
    <t>1.挖掘机开挖（油库）</t>
  </si>
  <si>
    <t>台班</t>
  </si>
  <si>
    <t>2200.00</t>
  </si>
  <si>
    <t>131</t>
  </si>
  <si>
    <t>011705001001</t>
  </si>
  <si>
    <t>大型机械设备进出场及安拆</t>
  </si>
  <si>
    <t>履带式起重机30t以内 场外运输费用</t>
  </si>
  <si>
    <t>台次</t>
  </si>
  <si>
    <t>5251.64</t>
  </si>
  <si>
    <t xml:space="preserve"> 北面楼梯间墙面油漆， 通
往天台的的天窗改为液
压杆</t>
  </si>
  <si>
    <t>与23条重复</t>
  </si>
  <si>
    <t>复方制剂工程研究中心
建设改造尚未启动</t>
  </si>
  <si>
    <t>见浙江中医药大学16号楼三楼（301-303）实验室改造工程预算书</t>
  </si>
  <si>
    <t>483503.93</t>
  </si>
  <si>
    <t>103951.27</t>
  </si>
  <si>
    <t>4111.49</t>
  </si>
  <si>
    <t>16381.21</t>
  </si>
  <si>
    <t>单位工程及专业工程名称:单位工程-浙江中医药大学16号楼三楼（301-303）实验室改造工程</t>
  </si>
  <si>
    <t>第1页 共3页</t>
  </si>
  <si>
    <t>三层（301-303）实验室改造房建</t>
  </si>
  <si>
    <t>011609002001</t>
  </si>
  <si>
    <t>隔断隔墙拆除</t>
  </si>
  <si>
    <t>彩钢板隔墙拆除</t>
  </si>
  <si>
    <t>011210002002</t>
  </si>
  <si>
    <t>50厚彩钢岩棉手工板隔墙</t>
  </si>
  <si>
    <t>010802002002</t>
  </si>
  <si>
    <t>彩钢板子母门更换</t>
  </si>
  <si>
    <t>010807008001</t>
  </si>
  <si>
    <t>彩板窗</t>
  </si>
  <si>
    <t>彩钢板墙8mm厚钢化玻璃铝合金框固定窗安装</t>
  </si>
  <si>
    <t>原彩钢板吊顶接缝处钢梁加固</t>
  </si>
  <si>
    <t>1.原彩钢板吊顶接缝处钢梁加固（含钢梁、吊杆、附件等）</t>
  </si>
  <si>
    <t>金属顶、墙面打磨清理</t>
  </si>
  <si>
    <t>1.金属顶、墙面打磨清理</t>
  </si>
  <si>
    <t>50mm铝合金内框固定</t>
  </si>
  <si>
    <t>1.50mm铝合金内框固定</t>
  </si>
  <si>
    <t>011405001005</t>
  </si>
  <si>
    <t>011405001006</t>
  </si>
  <si>
    <t>011101005001</t>
  </si>
  <si>
    <t>自流坪楼地面</t>
  </si>
  <si>
    <t>水泥基自流平砂浆楼地面 ~厚5(mm)</t>
  </si>
  <si>
    <t>011103003001</t>
  </si>
  <si>
    <t>塑料板楼地面</t>
  </si>
  <si>
    <t>地面2.0厚地胶板铺贴</t>
  </si>
  <si>
    <t>011208001001</t>
  </si>
  <si>
    <t>柱（梁）面装饰</t>
  </si>
  <si>
    <t>木龙骨架15阻燃板基层石膏板饰面包柱子</t>
  </si>
  <si>
    <t>01B015</t>
  </si>
  <si>
    <t>01B016</t>
  </si>
  <si>
    <t>网络改造</t>
  </si>
  <si>
    <t>01B017</t>
  </si>
  <si>
    <t>实验室内拆除</t>
  </si>
  <si>
    <t>合   计</t>
  </si>
  <si>
    <t>第2页 共3页</t>
  </si>
  <si>
    <t>三层（301-303）实验室改造安装</t>
  </si>
  <si>
    <t>030408001002</t>
  </si>
  <si>
    <t>1.名称:YJV4×50+1×25电缆线吊顶内预埋</t>
  </si>
  <si>
    <t>030408001003</t>
  </si>
  <si>
    <t>1.名称:YJV5*25线缆吊顶内预埋</t>
  </si>
  <si>
    <t>030408006002</t>
  </si>
  <si>
    <t>户内干包式电力电缆头制作、安装 干包终端头(1kV以下截面mm2以下)120</t>
  </si>
  <si>
    <t>030408006003</t>
  </si>
  <si>
    <t>户内干包式电力电缆头制作、安装 干包终端头(1kV以下截面mm2以下)35 25mm2及以下，铜芯，三芯及以上</t>
  </si>
  <si>
    <t>030404017002</t>
  </si>
  <si>
    <t>1.名称:600*800配电箱安装（含空开配件)</t>
  </si>
  <si>
    <t>030411002002</t>
  </si>
  <si>
    <t>030411001003</t>
  </si>
  <si>
    <t>030411004005</t>
  </si>
  <si>
    <t>030411004006</t>
  </si>
  <si>
    <t>030411004007</t>
  </si>
  <si>
    <t>030411004008</t>
  </si>
  <si>
    <t>030411006002</t>
  </si>
  <si>
    <t>1.名称:86型灯头盒金属软管安装</t>
  </si>
  <si>
    <t>030411006003</t>
  </si>
  <si>
    <t>1.名称:86型明盒安装</t>
  </si>
  <si>
    <t>030404035002</t>
  </si>
  <si>
    <t>1.名称:86型插座安装</t>
  </si>
  <si>
    <t>030412005002</t>
  </si>
  <si>
    <t>第3页 共3页</t>
  </si>
  <si>
    <t>031001006001</t>
  </si>
  <si>
    <t>塑料管</t>
  </si>
  <si>
    <t>1、φ32PPR塑料管水管熔接，含管道及管件制作安装
2、压力试验，消毒水冲洗等</t>
  </si>
  <si>
    <t>031001006002</t>
  </si>
  <si>
    <t>1、φ25PPR塑料管水管熔接，含管道及管件制作安装
2、压力试验，消毒水冲洗等</t>
  </si>
  <si>
    <t>031001006003</t>
  </si>
  <si>
    <t>1、φ50PVC排水管、吊卡固定，含管道及管件制作安装
2、含阻火圈、灌水试验等</t>
  </si>
  <si>
    <t>031003005001</t>
  </si>
  <si>
    <t>塑料阀门</t>
  </si>
  <si>
    <t>1.规格:φ32PPR阀门安装</t>
  </si>
  <si>
    <t>不锈钢三角阀安装</t>
  </si>
  <si>
    <t>1.不锈钢三角阀安装</t>
  </si>
  <si>
    <t>011615001001</t>
  </si>
  <si>
    <t>小   计</t>
  </si>
  <si>
    <t>参 考 预 算 书</t>
    <phoneticPr fontId="18" type="noConversion"/>
  </si>
</sst>
</file>

<file path=xl/styles.xml><?xml version="1.0" encoding="utf-8"?>
<styleSheet xmlns="http://schemas.openxmlformats.org/spreadsheetml/2006/main">
  <numFmts count="3">
    <numFmt numFmtId="177" formatCode="_ &quot;￥&quot;* #,##0.00_ ;_ &quot;￥&quot;* \-#,##0.00_ ;_ &quot;￥&quot;* &quot;-&quot;??_ ;_ @_ "/>
    <numFmt numFmtId="178" formatCode="0&quot;元&quot;"/>
    <numFmt numFmtId="179" formatCode="[DBNum2][$-804]General"/>
  </numFmts>
  <fonts count="1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sz val="8"/>
      <color rgb="FF000000"/>
      <name val="MS Sans Serif"/>
      <family val="2"/>
    </font>
    <font>
      <sz val="10"/>
      <name val="Arial"/>
    </font>
    <font>
      <sz val="10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1"/>
      </patternFill>
    </fill>
    <fill>
      <patternFill patternType="solid">
        <fgColor indexed="9"/>
        <bgColor indexed="1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/>
  </cellStyleXfs>
  <cellXfs count="1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/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4" fillId="4" borderId="9" xfId="1" applyFont="1" applyFill="1" applyBorder="1" applyAlignment="1">
      <alignment horizontal="right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left" vertical="center" wrapText="1"/>
    </xf>
    <xf numFmtId="0" fontId="4" fillId="4" borderId="10" xfId="1" applyFont="1" applyFill="1" applyBorder="1" applyAlignment="1">
      <alignment horizontal="right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left" vertical="center" wrapText="1"/>
    </xf>
    <xf numFmtId="0" fontId="4" fillId="5" borderId="10" xfId="1" applyFont="1" applyFill="1" applyBorder="1" applyAlignment="1">
      <alignment horizontal="right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5" borderId="13" xfId="1" applyFont="1" applyFill="1" applyBorder="1" applyAlignment="1">
      <alignment horizontal="left" vertical="center" wrapText="1"/>
    </xf>
    <xf numFmtId="0" fontId="4" fillId="5" borderId="14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 wrapText="1"/>
    </xf>
    <xf numFmtId="0" fontId="4" fillId="5" borderId="16" xfId="1" applyFont="1" applyFill="1" applyBorder="1" applyAlignment="1">
      <alignment horizontal="right" vertical="center" wrapText="1"/>
    </xf>
    <xf numFmtId="0" fontId="4" fillId="5" borderId="18" xfId="1" applyFont="1" applyFill="1" applyBorder="1" applyAlignment="1">
      <alignment horizontal="right" vertical="center" wrapText="1"/>
    </xf>
    <xf numFmtId="0" fontId="4" fillId="5" borderId="19" xfId="1" applyFont="1" applyFill="1" applyBorder="1" applyAlignment="1">
      <alignment horizontal="left" vertical="center" wrapText="1"/>
    </xf>
    <xf numFmtId="0" fontId="4" fillId="5" borderId="20" xfId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" fontId="5" fillId="2" borderId="7" xfId="0" applyNumberFormat="1" applyFont="1" applyFill="1" applyBorder="1" applyAlignment="1">
      <alignment horizontal="right" vertical="center" wrapText="1"/>
    </xf>
    <xf numFmtId="2" fontId="3" fillId="2" borderId="7" xfId="0" applyNumberFormat="1" applyFont="1" applyFill="1" applyBorder="1" applyAlignment="1">
      <alignment horizontal="right" vertical="center" wrapText="1"/>
    </xf>
    <xf numFmtId="0" fontId="3" fillId="2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9" fillId="0" borderId="0" xfId="0" applyNumberFormat="1" applyFont="1" applyFill="1" applyBorder="1" applyAlignment="1" applyProtection="1">
      <alignment horizontal="center"/>
      <protection locked="0"/>
    </xf>
    <xf numFmtId="177" fontId="10" fillId="0" borderId="0" xfId="0" applyNumberFormat="1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wrapText="1"/>
    </xf>
    <xf numFmtId="178" fontId="10" fillId="0" borderId="0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/>
    </xf>
    <xf numFmtId="179" fontId="10" fillId="0" borderId="21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/>
    <xf numFmtId="178" fontId="10" fillId="0" borderId="0" xfId="0" applyNumberFormat="1" applyFont="1" applyFill="1" applyBorder="1" applyAlignment="1" applyProtection="1">
      <alignment horizontal="right" wrapText="1"/>
    </xf>
    <xf numFmtId="178" fontId="10" fillId="0" borderId="22" xfId="0" applyNumberFormat="1" applyFont="1" applyFill="1" applyBorder="1" applyAlignment="1" applyProtection="1">
      <alignment horizontal="left" wrapText="1"/>
    </xf>
    <xf numFmtId="178" fontId="11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wrapText="1"/>
    </xf>
    <xf numFmtId="178" fontId="10" fillId="0" borderId="0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/>
    </xf>
    <xf numFmtId="179" fontId="10" fillId="0" borderId="21" xfId="0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178" fontId="10" fillId="0" borderId="22" xfId="0" applyNumberFormat="1" applyFont="1" applyFill="1" applyBorder="1" applyAlignment="1" applyProtection="1">
      <alignment horizontal="left" wrapText="1"/>
    </xf>
    <xf numFmtId="0" fontId="11" fillId="0" borderId="23" xfId="0" applyNumberFormat="1" applyFont="1" applyFill="1" applyBorder="1" applyAlignment="1" applyProtection="1">
      <alignment horizontal="center" vertical="top"/>
    </xf>
    <xf numFmtId="178" fontId="11" fillId="0" borderId="0" xfId="0" applyNumberFormat="1" applyFont="1" applyFill="1" applyBorder="1" applyAlignment="1" applyProtection="1">
      <alignment horizontal="left" vertical="top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10" fillId="0" borderId="22" xfId="0" applyNumberFormat="1" applyFont="1" applyFill="1" applyBorder="1" applyAlignment="1" applyProtection="1"/>
    <xf numFmtId="0" fontId="10" fillId="0" borderId="22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22" xfId="0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3" fillId="2" borderId="0" xfId="0" applyFont="1" applyFill="1" applyAlignment="1">
      <alignment horizontal="left" wrapText="1"/>
    </xf>
    <xf numFmtId="0" fontId="5" fillId="2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/>
    <xf numFmtId="0" fontId="3" fillId="2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4" fillId="5" borderId="11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/>
  </cellXfs>
  <cellStyles count="2">
    <cellStyle name="Normal" xfId="1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I6" sqref="I6"/>
    </sheetView>
  </sheetViews>
  <sheetFormatPr defaultColWidth="8.875" defaultRowHeight="12.75"/>
  <cols>
    <col min="1" max="1" width="2.875" style="54" customWidth="1"/>
    <col min="2" max="2" width="12" style="54" customWidth="1"/>
    <col min="3" max="3" width="3.75" style="54" customWidth="1"/>
    <col min="4" max="4" width="10.875" style="54" customWidth="1"/>
    <col min="5" max="5" width="11" style="54" customWidth="1"/>
    <col min="6" max="6" width="15.875" style="54" customWidth="1"/>
    <col min="7" max="7" width="11.875" style="54" customWidth="1"/>
    <col min="8" max="8" width="11.75" style="54" customWidth="1"/>
    <col min="9" max="9" width="5.875" style="54" customWidth="1"/>
    <col min="10" max="16384" width="8.875" style="54"/>
  </cols>
  <sheetData>
    <row r="1" spans="1:9" ht="21.75" customHeight="1">
      <c r="A1" s="75"/>
      <c r="B1" s="75"/>
      <c r="C1" s="75"/>
      <c r="D1" s="75"/>
      <c r="E1" s="55" t="s">
        <v>0</v>
      </c>
      <c r="F1" s="55" t="s">
        <v>0</v>
      </c>
      <c r="G1" s="56" t="s">
        <v>0</v>
      </c>
      <c r="H1" s="57" t="s">
        <v>0</v>
      </c>
      <c r="I1" s="57" t="s">
        <v>0</v>
      </c>
    </row>
    <row r="2" spans="1:9" ht="51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3" spans="1:9" ht="12.75" customHeight="1">
      <c r="A3" s="58" t="s">
        <v>0</v>
      </c>
      <c r="B3" s="59" t="s">
        <v>0</v>
      </c>
      <c r="C3" s="59" t="s">
        <v>0</v>
      </c>
      <c r="D3" s="59" t="s">
        <v>0</v>
      </c>
      <c r="E3" s="59" t="s">
        <v>0</v>
      </c>
      <c r="F3" s="59" t="s">
        <v>0</v>
      </c>
      <c r="G3" s="60" t="s">
        <v>0</v>
      </c>
      <c r="H3" s="60" t="s">
        <v>0</v>
      </c>
      <c r="I3" s="57" t="s">
        <v>0</v>
      </c>
    </row>
    <row r="4" spans="1:9" ht="85.5" customHeight="1">
      <c r="A4" s="57" t="s">
        <v>0</v>
      </c>
      <c r="B4" s="77" t="s">
        <v>1031</v>
      </c>
      <c r="C4" s="77"/>
      <c r="D4" s="77"/>
      <c r="E4" s="77"/>
      <c r="F4" s="77"/>
      <c r="G4" s="77"/>
      <c r="H4" s="77"/>
      <c r="I4" s="57" t="s">
        <v>0</v>
      </c>
    </row>
    <row r="5" spans="1:9" ht="45" customHeight="1">
      <c r="A5" s="57" t="s">
        <v>0</v>
      </c>
      <c r="B5" s="61" t="s">
        <v>0</v>
      </c>
      <c r="C5" s="62" t="s">
        <v>0</v>
      </c>
      <c r="D5" s="61" t="s">
        <v>0</v>
      </c>
      <c r="E5" s="61" t="s">
        <v>0</v>
      </c>
      <c r="F5" s="61" t="s">
        <v>0</v>
      </c>
      <c r="G5" s="61" t="s">
        <v>0</v>
      </c>
      <c r="H5" s="57" t="s">
        <v>0</v>
      </c>
      <c r="I5" s="57" t="s">
        <v>0</v>
      </c>
    </row>
    <row r="6" spans="1:9" ht="56.65" customHeight="1">
      <c r="A6" s="57" t="s">
        <v>0</v>
      </c>
      <c r="B6" s="78" t="s">
        <v>2</v>
      </c>
      <c r="C6" s="78"/>
      <c r="D6" s="78"/>
      <c r="E6" s="79">
        <v>766498</v>
      </c>
      <c r="F6" s="79"/>
      <c r="G6" s="79"/>
      <c r="H6" s="79"/>
      <c r="I6" s="57" t="s">
        <v>0</v>
      </c>
    </row>
    <row r="7" spans="1:9" ht="45" customHeight="1">
      <c r="A7" s="57" t="s">
        <v>0</v>
      </c>
      <c r="B7" s="63" t="s">
        <v>0</v>
      </c>
      <c r="C7" s="80" t="s">
        <v>3</v>
      </c>
      <c r="D7" s="80"/>
      <c r="E7" s="81">
        <v>766498</v>
      </c>
      <c r="F7" s="81"/>
      <c r="G7" s="81"/>
      <c r="H7" s="66" t="s">
        <v>4</v>
      </c>
      <c r="I7" s="57" t="s">
        <v>0</v>
      </c>
    </row>
    <row r="8" spans="1:9" ht="28.5" customHeight="1">
      <c r="A8" s="57" t="s">
        <v>0</v>
      </c>
      <c r="B8" s="63" t="s">
        <v>0</v>
      </c>
      <c r="C8" s="57" t="s">
        <v>0</v>
      </c>
      <c r="D8" s="67" t="s">
        <v>0</v>
      </c>
      <c r="E8" s="68" t="s">
        <v>0</v>
      </c>
      <c r="F8" s="68" t="s">
        <v>0</v>
      </c>
      <c r="G8" s="68" t="s">
        <v>0</v>
      </c>
      <c r="H8" s="68" t="s">
        <v>0</v>
      </c>
      <c r="I8" s="57" t="s">
        <v>0</v>
      </c>
    </row>
    <row r="9" spans="1:9" ht="56.65" customHeight="1">
      <c r="A9" s="57" t="s">
        <v>0</v>
      </c>
      <c r="B9" s="63" t="s">
        <v>5</v>
      </c>
      <c r="C9" s="82" t="s">
        <v>0</v>
      </c>
      <c r="D9" s="82"/>
      <c r="E9" s="70" t="s">
        <v>6</v>
      </c>
      <c r="F9" s="71" t="s">
        <v>0</v>
      </c>
      <c r="G9" s="64" t="s">
        <v>7</v>
      </c>
      <c r="H9" s="83" t="s">
        <v>0</v>
      </c>
      <c r="I9" s="83"/>
    </row>
    <row r="10" spans="1:9" ht="37.5" customHeight="1">
      <c r="A10" s="57" t="s">
        <v>0</v>
      </c>
      <c r="B10" s="63" t="s">
        <v>0</v>
      </c>
      <c r="C10" s="84" t="s">
        <v>8</v>
      </c>
      <c r="D10" s="84"/>
      <c r="E10" s="64" t="s">
        <v>0</v>
      </c>
      <c r="F10" s="72" t="s">
        <v>8</v>
      </c>
      <c r="G10" s="64" t="s">
        <v>0</v>
      </c>
      <c r="H10" s="85" t="s">
        <v>9</v>
      </c>
      <c r="I10" s="85"/>
    </row>
    <row r="11" spans="1:9" ht="56.65" customHeight="1">
      <c r="A11" s="57" t="s">
        <v>0</v>
      </c>
      <c r="B11" s="86" t="s">
        <v>10</v>
      </c>
      <c r="C11" s="86"/>
      <c r="D11" s="87" t="s">
        <v>0</v>
      </c>
      <c r="E11" s="87"/>
      <c r="F11" s="73" t="s">
        <v>10</v>
      </c>
      <c r="G11" s="88" t="s">
        <v>0</v>
      </c>
      <c r="H11" s="88"/>
      <c r="I11" s="88"/>
    </row>
    <row r="12" spans="1:9" ht="19.5" customHeight="1">
      <c r="A12" s="57" t="s">
        <v>0</v>
      </c>
      <c r="B12" s="68" t="s">
        <v>0</v>
      </c>
      <c r="C12" s="68" t="s">
        <v>0</v>
      </c>
      <c r="D12" s="89" t="s">
        <v>11</v>
      </c>
      <c r="E12" s="89"/>
      <c r="F12" s="74" t="s">
        <v>0</v>
      </c>
      <c r="G12" s="90" t="s">
        <v>11</v>
      </c>
      <c r="H12" s="90"/>
      <c r="I12" s="90"/>
    </row>
    <row r="13" spans="1:9" ht="66" customHeight="1">
      <c r="A13" s="57" t="s">
        <v>0</v>
      </c>
      <c r="B13" s="78" t="s">
        <v>12</v>
      </c>
      <c r="C13" s="78"/>
      <c r="D13" s="87" t="s">
        <v>0</v>
      </c>
      <c r="E13" s="87"/>
      <c r="F13" s="65" t="s">
        <v>13</v>
      </c>
      <c r="G13" s="88" t="s">
        <v>0</v>
      </c>
      <c r="H13" s="88"/>
      <c r="I13" s="88"/>
    </row>
    <row r="14" spans="1:9" ht="36.75" customHeight="1">
      <c r="A14" s="57" t="s">
        <v>0</v>
      </c>
      <c r="B14" s="63" t="s">
        <v>0</v>
      </c>
      <c r="C14" s="63" t="s">
        <v>0</v>
      </c>
      <c r="D14" s="91" t="s">
        <v>11</v>
      </c>
      <c r="E14" s="91"/>
      <c r="F14" s="65" t="s">
        <v>0</v>
      </c>
      <c r="G14" s="92" t="s">
        <v>14</v>
      </c>
      <c r="H14" s="92"/>
      <c r="I14" s="92"/>
    </row>
    <row r="15" spans="1:9" ht="75.75" customHeight="1">
      <c r="A15" s="57" t="s">
        <v>0</v>
      </c>
      <c r="B15" s="82" t="s">
        <v>15</v>
      </c>
      <c r="C15" s="82"/>
      <c r="D15" s="93" t="s">
        <v>16</v>
      </c>
      <c r="E15" s="93"/>
      <c r="F15" s="69" t="s">
        <v>17</v>
      </c>
      <c r="G15" s="94" t="s">
        <v>16</v>
      </c>
      <c r="H15" s="94"/>
      <c r="I15" s="94"/>
    </row>
    <row r="16" spans="1:9" ht="29.25" customHeight="1">
      <c r="A16" s="61" t="s">
        <v>0</v>
      </c>
      <c r="B16" s="61" t="s">
        <v>0</v>
      </c>
      <c r="C16" s="61" t="s">
        <v>0</v>
      </c>
      <c r="D16" s="61" t="s">
        <v>0</v>
      </c>
      <c r="E16" s="61" t="s">
        <v>0</v>
      </c>
      <c r="F16" s="61" t="s">
        <v>0</v>
      </c>
      <c r="G16" s="61" t="s">
        <v>0</v>
      </c>
      <c r="H16" s="57" t="s">
        <v>0</v>
      </c>
      <c r="I16" s="57" t="s">
        <v>0</v>
      </c>
    </row>
  </sheetData>
  <mergeCells count="24">
    <mergeCell ref="B15:C15"/>
    <mergeCell ref="D15:E15"/>
    <mergeCell ref="G15:I15"/>
    <mergeCell ref="B13:C13"/>
    <mergeCell ref="D13:E13"/>
    <mergeCell ref="G13:I13"/>
    <mergeCell ref="D14:E14"/>
    <mergeCell ref="G14:I14"/>
    <mergeCell ref="B11:C11"/>
    <mergeCell ref="D11:E11"/>
    <mergeCell ref="G11:I11"/>
    <mergeCell ref="D12:E12"/>
    <mergeCell ref="G12:I12"/>
    <mergeCell ref="C7:D7"/>
    <mergeCell ref="E7:G7"/>
    <mergeCell ref="C9:D9"/>
    <mergeCell ref="H9:I9"/>
    <mergeCell ref="C10:D10"/>
    <mergeCell ref="H10:I10"/>
    <mergeCell ref="A1:D1"/>
    <mergeCell ref="A2:I2"/>
    <mergeCell ref="B4:H4"/>
    <mergeCell ref="B6:D6"/>
    <mergeCell ref="E6:H6"/>
  </mergeCells>
  <phoneticPr fontId="18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9" workbookViewId="0">
      <selection sqref="A1:D1"/>
    </sheetView>
  </sheetViews>
  <sheetFormatPr defaultColWidth="9.125" defaultRowHeight="12.75"/>
  <cols>
    <col min="1" max="1" width="7.375" style="1" customWidth="1"/>
    <col min="2" max="2" width="38.25" style="1" customWidth="1"/>
    <col min="3" max="4" width="22.125" style="1" customWidth="1"/>
    <col min="5" max="16384" width="9.125" style="1"/>
  </cols>
  <sheetData>
    <row r="1" spans="1:4" ht="39" customHeight="1">
      <c r="A1" s="95" t="s">
        <v>18</v>
      </c>
      <c r="B1" s="96"/>
      <c r="C1" s="96"/>
      <c r="D1" s="96"/>
    </row>
    <row r="2" spans="1:4" ht="29.25" customHeight="1">
      <c r="A2" s="97" t="s">
        <v>19</v>
      </c>
      <c r="B2" s="96"/>
      <c r="C2" s="96"/>
      <c r="D2" s="96"/>
    </row>
    <row r="3" spans="1:4" ht="6.75" customHeight="1">
      <c r="A3" s="45"/>
      <c r="B3" s="45"/>
      <c r="C3" s="45"/>
      <c r="D3" s="45"/>
    </row>
    <row r="4" spans="1:4" ht="30.75" customHeight="1">
      <c r="A4" s="36" t="s">
        <v>20</v>
      </c>
      <c r="B4" s="36" t="s">
        <v>21</v>
      </c>
      <c r="C4" s="36" t="s">
        <v>22</v>
      </c>
      <c r="D4" s="46" t="s">
        <v>23</v>
      </c>
    </row>
    <row r="5" spans="1:4" ht="21.75" customHeight="1">
      <c r="A5" s="47" t="s">
        <v>24</v>
      </c>
      <c r="B5" s="48" t="s">
        <v>1</v>
      </c>
      <c r="C5" s="49">
        <f>C14</f>
        <v>531349.01</v>
      </c>
      <c r="D5" s="50"/>
    </row>
    <row r="6" spans="1:4" ht="21.75" customHeight="1">
      <c r="A6" s="36">
        <v>1</v>
      </c>
      <c r="B6" s="19" t="s">
        <v>25</v>
      </c>
      <c r="C6" s="51">
        <v>483503.93</v>
      </c>
      <c r="D6" s="50"/>
    </row>
    <row r="7" spans="1:4" ht="21.75" customHeight="1">
      <c r="A7" s="36">
        <v>2</v>
      </c>
      <c r="B7" s="19" t="s">
        <v>26</v>
      </c>
      <c r="C7" s="51">
        <v>540.30999999999995</v>
      </c>
      <c r="D7" s="50"/>
    </row>
    <row r="8" spans="1:4" ht="21.75" customHeight="1">
      <c r="A8" s="36">
        <v>3</v>
      </c>
      <c r="B8" s="19" t="s">
        <v>27</v>
      </c>
      <c r="C8" s="50"/>
      <c r="D8" s="50"/>
    </row>
    <row r="9" spans="1:4" ht="21.75" customHeight="1">
      <c r="A9" s="36">
        <v>4</v>
      </c>
      <c r="B9" s="19" t="s">
        <v>28</v>
      </c>
      <c r="C9" s="51">
        <v>30171.119999999999</v>
      </c>
      <c r="D9" s="50"/>
    </row>
    <row r="10" spans="1:4" ht="21.75" customHeight="1">
      <c r="A10" s="36">
        <v>5</v>
      </c>
      <c r="B10" s="19" t="s">
        <v>29</v>
      </c>
      <c r="C10" s="50"/>
      <c r="D10" s="50"/>
    </row>
    <row r="11" spans="1:4" ht="21.75" customHeight="1">
      <c r="A11" s="36">
        <v>6</v>
      </c>
      <c r="B11" s="19" t="s">
        <v>30</v>
      </c>
      <c r="C11" s="50"/>
      <c r="D11" s="50"/>
    </row>
    <row r="12" spans="1:4" ht="21.75" customHeight="1">
      <c r="A12" s="36">
        <v>7</v>
      </c>
      <c r="B12" s="19" t="s">
        <v>31</v>
      </c>
      <c r="C12" s="51">
        <v>46279.38</v>
      </c>
      <c r="D12" s="50"/>
    </row>
    <row r="13" spans="1:4" ht="21.75" customHeight="1">
      <c r="A13" s="36">
        <v>8</v>
      </c>
      <c r="B13" s="19" t="s">
        <v>32</v>
      </c>
      <c r="C13" s="51">
        <v>29145.73</v>
      </c>
      <c r="D13" s="50"/>
    </row>
    <row r="14" spans="1:4" ht="21.75" customHeight="1">
      <c r="A14" s="36">
        <v>9</v>
      </c>
      <c r="B14" s="19" t="s">
        <v>33</v>
      </c>
      <c r="C14" s="50">
        <f>C6+C7+C9+C12-C13</f>
        <v>531349.01</v>
      </c>
      <c r="D14" s="50"/>
    </row>
    <row r="15" spans="1:4" ht="21.75" customHeight="1">
      <c r="A15" s="47" t="s">
        <v>34</v>
      </c>
      <c r="B15" s="48" t="s">
        <v>35</v>
      </c>
      <c r="C15" s="49">
        <f>C24</f>
        <v>235149.04895999999</v>
      </c>
      <c r="D15" s="50"/>
    </row>
    <row r="16" spans="1:4" ht="21.75" customHeight="1">
      <c r="A16" s="36">
        <v>1</v>
      </c>
      <c r="B16" s="19" t="s">
        <v>25</v>
      </c>
      <c r="C16" s="50">
        <v>188091.9</v>
      </c>
      <c r="D16" s="50"/>
    </row>
    <row r="17" spans="1:4" ht="21.75" customHeight="1">
      <c r="A17" s="36">
        <v>2</v>
      </c>
      <c r="B17" s="19" t="s">
        <v>26</v>
      </c>
      <c r="C17" s="50">
        <v>25907.54</v>
      </c>
      <c r="D17" s="50"/>
    </row>
    <row r="18" spans="1:4" ht="21.75" customHeight="1">
      <c r="A18" s="36">
        <v>3</v>
      </c>
      <c r="B18" s="19" t="s">
        <v>27</v>
      </c>
      <c r="C18" s="50"/>
      <c r="D18" s="50"/>
    </row>
    <row r="19" spans="1:4" ht="21.75" customHeight="1">
      <c r="A19" s="36">
        <v>4</v>
      </c>
      <c r="B19" s="19" t="s">
        <v>28</v>
      </c>
      <c r="C19" s="50">
        <v>13567.09</v>
      </c>
      <c r="D19" s="50"/>
    </row>
    <row r="20" spans="1:4" ht="21.75" customHeight="1">
      <c r="A20" s="36">
        <v>5</v>
      </c>
      <c r="B20" s="19" t="s">
        <v>29</v>
      </c>
      <c r="C20" s="50">
        <v>20480.990000000002</v>
      </c>
      <c r="D20" s="50"/>
    </row>
    <row r="21" spans="1:4" ht="21.75" customHeight="1">
      <c r="A21" s="36">
        <v>6</v>
      </c>
      <c r="B21" s="19" t="s">
        <v>30</v>
      </c>
      <c r="C21" s="50"/>
      <c r="D21" s="50"/>
    </row>
    <row r="22" spans="1:4" ht="21.75" customHeight="1">
      <c r="A22" s="36">
        <v>7</v>
      </c>
      <c r="B22" s="19" t="s">
        <v>31</v>
      </c>
      <c r="C22" s="50"/>
      <c r="D22" s="50"/>
    </row>
    <row r="23" spans="1:4" ht="21.75" customHeight="1">
      <c r="A23" s="36">
        <v>8</v>
      </c>
      <c r="B23" s="19" t="s">
        <v>32</v>
      </c>
      <c r="C23" s="50">
        <f>(C16+C17+C19+C20)*5.2%</f>
        <v>12898.47104</v>
      </c>
      <c r="D23" s="50"/>
    </row>
    <row r="24" spans="1:4" ht="21.75" customHeight="1">
      <c r="A24" s="36">
        <v>9</v>
      </c>
      <c r="B24" s="19" t="s">
        <v>33</v>
      </c>
      <c r="C24" s="50">
        <f>C16+C17+C19+C20-C23</f>
        <v>235149.04895999999</v>
      </c>
      <c r="D24" s="50"/>
    </row>
    <row r="25" spans="1:4" ht="21.75" customHeight="1">
      <c r="A25" s="47" t="s">
        <v>36</v>
      </c>
      <c r="B25" s="48" t="s">
        <v>37</v>
      </c>
      <c r="C25" s="49">
        <f>C5+C15</f>
        <v>766498.05896000005</v>
      </c>
      <c r="D25" s="52"/>
    </row>
    <row r="26" spans="1:4" ht="21.75" customHeight="1">
      <c r="A26" s="98" t="s">
        <v>38</v>
      </c>
      <c r="B26" s="99"/>
      <c r="C26" s="99"/>
      <c r="D26" s="99"/>
    </row>
    <row r="27" spans="1:4" ht="21.75" customHeight="1">
      <c r="A27" s="100" t="s">
        <v>39</v>
      </c>
      <c r="B27" s="101"/>
      <c r="C27" s="53"/>
      <c r="D27" s="15"/>
    </row>
  </sheetData>
  <mergeCells count="4">
    <mergeCell ref="A1:D1"/>
    <mergeCell ref="A2:D2"/>
    <mergeCell ref="A26:D26"/>
    <mergeCell ref="A27:B27"/>
  </mergeCells>
  <phoneticPr fontId="18" type="noConversion"/>
  <pageMargins left="0.75" right="0.75" top="1" bottom="1" header="0.5" footer="0.5"/>
  <pageSetup paperSize="9" scale="98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8"/>
  <sheetViews>
    <sheetView view="pageBreakPreview" topLeftCell="A276" zoomScaleNormal="100" workbookViewId="0">
      <selection activeCell="F248" sqref="F248:F249"/>
    </sheetView>
  </sheetViews>
  <sheetFormatPr defaultColWidth="9.125" defaultRowHeight="12.75"/>
  <cols>
    <col min="1" max="1" width="4.875" style="1" customWidth="1"/>
    <col min="2" max="2" width="14.5" style="2" customWidth="1"/>
    <col min="3" max="3" width="27.625" style="1" customWidth="1"/>
    <col min="4" max="4" width="23.375" style="1" customWidth="1"/>
    <col min="5" max="8" width="10" style="1" customWidth="1"/>
    <col min="9" max="9" width="9.5" style="1" customWidth="1"/>
    <col min="10" max="10" width="9.125" style="1" customWidth="1"/>
    <col min="11" max="11" width="9.875" style="1" customWidth="1"/>
    <col min="12" max="12" width="10" style="1" customWidth="1"/>
    <col min="13" max="16384" width="9.125" style="1"/>
  </cols>
  <sheetData>
    <row r="1" spans="1:12" ht="45" customHeight="1">
      <c r="A1" s="95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2.5" customHeight="1">
      <c r="A2" s="97" t="s">
        <v>41</v>
      </c>
      <c r="B2" s="96"/>
      <c r="C2" s="96"/>
      <c r="D2" s="96"/>
      <c r="E2" s="96"/>
      <c r="F2" s="96"/>
      <c r="G2" s="96"/>
      <c r="H2" s="96"/>
      <c r="I2" s="96"/>
      <c r="J2" s="102" t="s">
        <v>42</v>
      </c>
      <c r="K2" s="96"/>
      <c r="L2" s="96"/>
    </row>
    <row r="3" spans="1:12" ht="22.5" customHeight="1">
      <c r="A3" s="103" t="s">
        <v>20</v>
      </c>
      <c r="B3" s="103" t="s">
        <v>43</v>
      </c>
      <c r="C3" s="103" t="s">
        <v>44</v>
      </c>
      <c r="D3" s="103" t="s">
        <v>45</v>
      </c>
      <c r="E3" s="103" t="s">
        <v>46</v>
      </c>
      <c r="F3" s="103" t="s">
        <v>47</v>
      </c>
      <c r="G3" s="103" t="s">
        <v>48</v>
      </c>
      <c r="H3" s="103" t="s">
        <v>49</v>
      </c>
      <c r="I3" s="103" t="s">
        <v>50</v>
      </c>
      <c r="J3" s="101"/>
      <c r="K3" s="101"/>
      <c r="L3" s="115" t="s">
        <v>23</v>
      </c>
    </row>
    <row r="4" spans="1:12" ht="22.5" customHeight="1">
      <c r="A4" s="112"/>
      <c r="B4" s="113"/>
      <c r="C4" s="112"/>
      <c r="D4" s="112"/>
      <c r="E4" s="112"/>
      <c r="F4" s="112"/>
      <c r="G4" s="112"/>
      <c r="H4" s="112"/>
      <c r="I4" s="3" t="s">
        <v>51</v>
      </c>
      <c r="J4" s="3" t="s">
        <v>52</v>
      </c>
      <c r="K4" s="16" t="s">
        <v>53</v>
      </c>
      <c r="L4" s="116"/>
    </row>
    <row r="5" spans="1:12" ht="30.75" customHeight="1">
      <c r="A5" s="4"/>
      <c r="B5" s="4" t="s">
        <v>54</v>
      </c>
      <c r="C5" s="5" t="s">
        <v>55</v>
      </c>
      <c r="D5" s="5"/>
      <c r="E5" s="4"/>
      <c r="F5" s="6"/>
      <c r="G5" s="7"/>
      <c r="H5" s="7" t="s">
        <v>56</v>
      </c>
      <c r="I5" s="7" t="s">
        <v>57</v>
      </c>
      <c r="J5" s="7" t="s">
        <v>58</v>
      </c>
      <c r="K5" s="7" t="s">
        <v>59</v>
      </c>
      <c r="L5" s="17"/>
    </row>
    <row r="6" spans="1:12" ht="22.5" customHeight="1">
      <c r="A6" s="3" t="s">
        <v>54</v>
      </c>
      <c r="B6" s="3" t="s">
        <v>60</v>
      </c>
      <c r="C6" s="8" t="s">
        <v>61</v>
      </c>
      <c r="D6" s="8" t="s">
        <v>62</v>
      </c>
      <c r="E6" s="3" t="s">
        <v>63</v>
      </c>
      <c r="F6" s="9" t="s">
        <v>54</v>
      </c>
      <c r="G6" s="10" t="s">
        <v>64</v>
      </c>
      <c r="H6" s="10" t="s">
        <v>64</v>
      </c>
      <c r="I6" s="10"/>
      <c r="J6" s="10"/>
      <c r="K6" s="10"/>
      <c r="L6" s="18"/>
    </row>
    <row r="7" spans="1:12" ht="30.75" customHeight="1">
      <c r="A7" s="3" t="s">
        <v>65</v>
      </c>
      <c r="B7" s="3" t="s">
        <v>66</v>
      </c>
      <c r="C7" s="8" t="s">
        <v>67</v>
      </c>
      <c r="D7" s="8" t="s">
        <v>68</v>
      </c>
      <c r="E7" s="3" t="s">
        <v>69</v>
      </c>
      <c r="F7" s="9" t="s">
        <v>70</v>
      </c>
      <c r="G7" s="10" t="s">
        <v>71</v>
      </c>
      <c r="H7" s="10" t="s">
        <v>72</v>
      </c>
      <c r="I7" s="10" t="s">
        <v>57</v>
      </c>
      <c r="J7" s="10" t="s">
        <v>58</v>
      </c>
      <c r="K7" s="10" t="s">
        <v>59</v>
      </c>
      <c r="L7" s="18"/>
    </row>
    <row r="8" spans="1:12" ht="30.75" customHeight="1">
      <c r="A8" s="4"/>
      <c r="B8" s="4" t="s">
        <v>65</v>
      </c>
      <c r="C8" s="5" t="s">
        <v>73</v>
      </c>
      <c r="D8" s="5"/>
      <c r="E8" s="4"/>
      <c r="F8" s="6"/>
      <c r="G8" s="7"/>
      <c r="H8" s="7" t="s">
        <v>74</v>
      </c>
      <c r="I8" s="7" t="s">
        <v>75</v>
      </c>
      <c r="J8" s="7" t="s">
        <v>76</v>
      </c>
      <c r="K8" s="7" t="s">
        <v>77</v>
      </c>
      <c r="L8" s="17"/>
    </row>
    <row r="9" spans="1:12" ht="22.5" customHeight="1">
      <c r="A9" s="3" t="s">
        <v>70</v>
      </c>
      <c r="B9" s="3" t="s">
        <v>78</v>
      </c>
      <c r="C9" s="8" t="s">
        <v>79</v>
      </c>
      <c r="D9" s="8" t="s">
        <v>80</v>
      </c>
      <c r="E9" s="3" t="s">
        <v>81</v>
      </c>
      <c r="F9" s="9" t="s">
        <v>82</v>
      </c>
      <c r="G9" s="10" t="s">
        <v>83</v>
      </c>
      <c r="H9" s="10" t="s">
        <v>84</v>
      </c>
      <c r="I9" s="10" t="s">
        <v>85</v>
      </c>
      <c r="J9" s="10"/>
      <c r="K9" s="10" t="s">
        <v>86</v>
      </c>
      <c r="L9" s="18"/>
    </row>
    <row r="10" spans="1:12" ht="30.75" customHeight="1">
      <c r="A10" s="3" t="s">
        <v>87</v>
      </c>
      <c r="B10" s="3" t="s">
        <v>88</v>
      </c>
      <c r="C10" s="8" t="s">
        <v>89</v>
      </c>
      <c r="D10" s="8" t="s">
        <v>90</v>
      </c>
      <c r="E10" s="3" t="s">
        <v>81</v>
      </c>
      <c r="F10" s="9" t="s">
        <v>82</v>
      </c>
      <c r="G10" s="10" t="s">
        <v>91</v>
      </c>
      <c r="H10" s="10" t="s">
        <v>92</v>
      </c>
      <c r="I10" s="10" t="s">
        <v>93</v>
      </c>
      <c r="J10" s="10" t="s">
        <v>94</v>
      </c>
      <c r="K10" s="10" t="s">
        <v>95</v>
      </c>
      <c r="L10" s="18"/>
    </row>
    <row r="11" spans="1:12" ht="53.25" customHeight="1">
      <c r="A11" s="3" t="s">
        <v>96</v>
      </c>
      <c r="B11" s="3" t="s">
        <v>97</v>
      </c>
      <c r="C11" s="8" t="s">
        <v>98</v>
      </c>
      <c r="D11" s="8" t="s">
        <v>99</v>
      </c>
      <c r="E11" s="3" t="s">
        <v>81</v>
      </c>
      <c r="F11" s="9" t="s">
        <v>100</v>
      </c>
      <c r="G11" s="10" t="s">
        <v>101</v>
      </c>
      <c r="H11" s="10" t="s">
        <v>102</v>
      </c>
      <c r="I11" s="10" t="s">
        <v>103</v>
      </c>
      <c r="J11" s="10"/>
      <c r="K11" s="10" t="s">
        <v>104</v>
      </c>
      <c r="L11" s="18"/>
    </row>
    <row r="12" spans="1:12" ht="42.75" customHeight="1">
      <c r="A12" s="3" t="s">
        <v>105</v>
      </c>
      <c r="B12" s="3" t="s">
        <v>106</v>
      </c>
      <c r="C12" s="8" t="s">
        <v>107</v>
      </c>
      <c r="D12" s="8" t="s">
        <v>108</v>
      </c>
      <c r="E12" s="3" t="s">
        <v>81</v>
      </c>
      <c r="F12" s="9" t="s">
        <v>109</v>
      </c>
      <c r="G12" s="10" t="s">
        <v>110</v>
      </c>
      <c r="H12" s="10" t="s">
        <v>111</v>
      </c>
      <c r="I12" s="10" t="s">
        <v>112</v>
      </c>
      <c r="J12" s="10"/>
      <c r="K12" s="10" t="s">
        <v>113</v>
      </c>
      <c r="L12" s="18"/>
    </row>
    <row r="13" spans="1:12" ht="30.75" customHeight="1">
      <c r="A13" s="3" t="s">
        <v>114</v>
      </c>
      <c r="B13" s="3" t="s">
        <v>115</v>
      </c>
      <c r="C13" s="8" t="s">
        <v>116</v>
      </c>
      <c r="D13" s="8" t="s">
        <v>117</v>
      </c>
      <c r="E13" s="3" t="s">
        <v>69</v>
      </c>
      <c r="F13" s="9" t="s">
        <v>118</v>
      </c>
      <c r="G13" s="10" t="s">
        <v>119</v>
      </c>
      <c r="H13" s="10" t="s">
        <v>120</v>
      </c>
      <c r="I13" s="10" t="s">
        <v>121</v>
      </c>
      <c r="J13" s="10"/>
      <c r="K13" s="10" t="s">
        <v>122</v>
      </c>
      <c r="L13" s="18"/>
    </row>
    <row r="14" spans="1:12" ht="30.75" customHeight="1">
      <c r="A14" s="3" t="s">
        <v>123</v>
      </c>
      <c r="B14" s="3" t="s">
        <v>124</v>
      </c>
      <c r="C14" s="8" t="s">
        <v>125</v>
      </c>
      <c r="D14" s="8" t="s">
        <v>125</v>
      </c>
      <c r="E14" s="3" t="s">
        <v>126</v>
      </c>
      <c r="F14" s="9" t="s">
        <v>54</v>
      </c>
      <c r="G14" s="10" t="s">
        <v>127</v>
      </c>
      <c r="H14" s="10" t="s">
        <v>127</v>
      </c>
      <c r="I14" s="10"/>
      <c r="J14" s="10"/>
      <c r="K14" s="10"/>
      <c r="L14" s="18"/>
    </row>
    <row r="15" spans="1:12" ht="22.5" customHeight="1">
      <c r="A15" s="3" t="s">
        <v>128</v>
      </c>
      <c r="B15" s="3" t="s">
        <v>129</v>
      </c>
      <c r="C15" s="8" t="s">
        <v>130</v>
      </c>
      <c r="D15" s="8" t="s">
        <v>130</v>
      </c>
      <c r="E15" s="3" t="s">
        <v>131</v>
      </c>
      <c r="F15" s="9" t="s">
        <v>70</v>
      </c>
      <c r="G15" s="10" t="s">
        <v>132</v>
      </c>
      <c r="H15" s="10" t="s">
        <v>133</v>
      </c>
      <c r="I15" s="10"/>
      <c r="J15" s="10"/>
      <c r="K15" s="10"/>
      <c r="L15" s="18"/>
    </row>
    <row r="16" spans="1:12" ht="30.75" customHeight="1">
      <c r="A16" s="3" t="s">
        <v>134</v>
      </c>
      <c r="B16" s="3" t="s">
        <v>135</v>
      </c>
      <c r="C16" s="8" t="s">
        <v>136</v>
      </c>
      <c r="D16" s="8" t="s">
        <v>137</v>
      </c>
      <c r="E16" s="3" t="s">
        <v>63</v>
      </c>
      <c r="F16" s="9" t="s">
        <v>54</v>
      </c>
      <c r="G16" s="10" t="s">
        <v>127</v>
      </c>
      <c r="H16" s="10" t="s">
        <v>127</v>
      </c>
      <c r="I16" s="10"/>
      <c r="J16" s="10"/>
      <c r="K16" s="10"/>
      <c r="L16" s="18"/>
    </row>
    <row r="17" spans="1:12" ht="22.5" customHeight="1">
      <c r="A17" s="3" t="s">
        <v>138</v>
      </c>
      <c r="B17" s="3" t="s">
        <v>139</v>
      </c>
      <c r="C17" s="8" t="s">
        <v>140</v>
      </c>
      <c r="D17" s="8" t="s">
        <v>141</v>
      </c>
      <c r="E17" s="3" t="s">
        <v>142</v>
      </c>
      <c r="F17" s="9" t="s">
        <v>54</v>
      </c>
      <c r="G17" s="10" t="s">
        <v>143</v>
      </c>
      <c r="H17" s="10" t="s">
        <v>143</v>
      </c>
      <c r="I17" s="10" t="s">
        <v>144</v>
      </c>
      <c r="J17" s="10"/>
      <c r="K17" s="10" t="s">
        <v>145</v>
      </c>
      <c r="L17" s="18"/>
    </row>
    <row r="18" spans="1:12" ht="22.5" customHeight="1">
      <c r="A18" s="11" t="s">
        <v>146</v>
      </c>
      <c r="B18" s="11" t="s">
        <v>147</v>
      </c>
      <c r="C18" s="12" t="s">
        <v>148</v>
      </c>
      <c r="D18" s="12" t="s">
        <v>149</v>
      </c>
      <c r="E18" s="11" t="s">
        <v>69</v>
      </c>
      <c r="F18" s="13" t="s">
        <v>150</v>
      </c>
      <c r="G18" s="14" t="s">
        <v>151</v>
      </c>
      <c r="H18" s="14" t="s">
        <v>152</v>
      </c>
      <c r="I18" s="14" t="s">
        <v>153</v>
      </c>
      <c r="J18" s="14"/>
      <c r="K18" s="14" t="s">
        <v>154</v>
      </c>
      <c r="L18" s="19"/>
    </row>
    <row r="19" spans="1:12" ht="0.4" customHeight="1"/>
    <row r="20" spans="1:12" ht="45" customHeight="1">
      <c r="A20" s="95" t="s">
        <v>40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2" ht="22.5" customHeight="1">
      <c r="A21" s="97" t="s">
        <v>41</v>
      </c>
      <c r="B21" s="96"/>
      <c r="C21" s="96"/>
      <c r="D21" s="96"/>
      <c r="E21" s="96"/>
      <c r="F21" s="96"/>
      <c r="G21" s="96"/>
      <c r="H21" s="96"/>
      <c r="I21" s="96"/>
      <c r="J21" s="102" t="s">
        <v>155</v>
      </c>
      <c r="K21" s="96"/>
      <c r="L21" s="96"/>
    </row>
    <row r="22" spans="1:12" ht="22.5" customHeight="1">
      <c r="A22" s="103" t="s">
        <v>20</v>
      </c>
      <c r="B22" s="103" t="s">
        <v>43</v>
      </c>
      <c r="C22" s="103" t="s">
        <v>44</v>
      </c>
      <c r="D22" s="103" t="s">
        <v>45</v>
      </c>
      <c r="E22" s="103" t="s">
        <v>46</v>
      </c>
      <c r="F22" s="103" t="s">
        <v>47</v>
      </c>
      <c r="G22" s="103" t="s">
        <v>48</v>
      </c>
      <c r="H22" s="103" t="s">
        <v>49</v>
      </c>
      <c r="I22" s="103" t="s">
        <v>50</v>
      </c>
      <c r="J22" s="101"/>
      <c r="K22" s="101"/>
      <c r="L22" s="115" t="s">
        <v>23</v>
      </c>
    </row>
    <row r="23" spans="1:12" ht="22.5" customHeight="1">
      <c r="A23" s="112"/>
      <c r="B23" s="113"/>
      <c r="C23" s="112"/>
      <c r="D23" s="112"/>
      <c r="E23" s="112"/>
      <c r="F23" s="112"/>
      <c r="G23" s="112"/>
      <c r="H23" s="112"/>
      <c r="I23" s="3" t="s">
        <v>51</v>
      </c>
      <c r="J23" s="3" t="s">
        <v>52</v>
      </c>
      <c r="K23" s="16" t="s">
        <v>53</v>
      </c>
      <c r="L23" s="116"/>
    </row>
    <row r="24" spans="1:12" ht="22.5" customHeight="1">
      <c r="A24" s="3" t="s">
        <v>156</v>
      </c>
      <c r="B24" s="3" t="s">
        <v>157</v>
      </c>
      <c r="C24" s="8" t="s">
        <v>148</v>
      </c>
      <c r="D24" s="8" t="s">
        <v>158</v>
      </c>
      <c r="E24" s="3" t="s">
        <v>69</v>
      </c>
      <c r="F24" s="9" t="s">
        <v>159</v>
      </c>
      <c r="G24" s="10" t="s">
        <v>160</v>
      </c>
      <c r="H24" s="10" t="s">
        <v>161</v>
      </c>
      <c r="I24" s="10" t="s">
        <v>162</v>
      </c>
      <c r="J24" s="10"/>
      <c r="K24" s="10" t="s">
        <v>163</v>
      </c>
      <c r="L24" s="18"/>
    </row>
    <row r="25" spans="1:12" ht="30.75" customHeight="1">
      <c r="A25" s="3" t="s">
        <v>164</v>
      </c>
      <c r="B25" s="3" t="s">
        <v>165</v>
      </c>
      <c r="C25" s="8" t="s">
        <v>148</v>
      </c>
      <c r="D25" s="8" t="s">
        <v>166</v>
      </c>
      <c r="E25" s="3" t="s">
        <v>69</v>
      </c>
      <c r="F25" s="9" t="s">
        <v>167</v>
      </c>
      <c r="G25" s="10" t="s">
        <v>168</v>
      </c>
      <c r="H25" s="10" t="s">
        <v>169</v>
      </c>
      <c r="I25" s="10" t="s">
        <v>170</v>
      </c>
      <c r="J25" s="10"/>
      <c r="K25" s="10" t="s">
        <v>171</v>
      </c>
      <c r="L25" s="18"/>
    </row>
    <row r="26" spans="1:12" ht="30.75" customHeight="1">
      <c r="A26" s="3" t="s">
        <v>172</v>
      </c>
      <c r="B26" s="3" t="s">
        <v>173</v>
      </c>
      <c r="C26" s="8" t="s">
        <v>148</v>
      </c>
      <c r="D26" s="8" t="s">
        <v>174</v>
      </c>
      <c r="E26" s="3" t="s">
        <v>69</v>
      </c>
      <c r="F26" s="9" t="s">
        <v>175</v>
      </c>
      <c r="G26" s="10" t="s">
        <v>176</v>
      </c>
      <c r="H26" s="10" t="s">
        <v>177</v>
      </c>
      <c r="I26" s="10" t="s">
        <v>178</v>
      </c>
      <c r="J26" s="10"/>
      <c r="K26" s="10" t="s">
        <v>179</v>
      </c>
      <c r="L26" s="18"/>
    </row>
    <row r="27" spans="1:12" ht="30.75" customHeight="1">
      <c r="A27" s="3" t="s">
        <v>180</v>
      </c>
      <c r="B27" s="3" t="s">
        <v>181</v>
      </c>
      <c r="C27" s="8" t="s">
        <v>182</v>
      </c>
      <c r="D27" s="8" t="s">
        <v>183</v>
      </c>
      <c r="E27" s="3" t="s">
        <v>69</v>
      </c>
      <c r="F27" s="9" t="s">
        <v>184</v>
      </c>
      <c r="G27" s="10" t="s">
        <v>185</v>
      </c>
      <c r="H27" s="10" t="s">
        <v>186</v>
      </c>
      <c r="I27" s="10" t="s">
        <v>187</v>
      </c>
      <c r="J27" s="10" t="s">
        <v>188</v>
      </c>
      <c r="K27" s="10" t="s">
        <v>189</v>
      </c>
      <c r="L27" s="18"/>
    </row>
    <row r="28" spans="1:12" ht="53.25" customHeight="1">
      <c r="A28" s="3" t="s">
        <v>190</v>
      </c>
      <c r="B28" s="3" t="s">
        <v>191</v>
      </c>
      <c r="C28" s="8" t="s">
        <v>192</v>
      </c>
      <c r="D28" s="8" t="s">
        <v>193</v>
      </c>
      <c r="E28" s="3" t="s">
        <v>194</v>
      </c>
      <c r="F28" s="9" t="s">
        <v>65</v>
      </c>
      <c r="G28" s="10" t="s">
        <v>195</v>
      </c>
      <c r="H28" s="10" t="s">
        <v>196</v>
      </c>
      <c r="I28" s="10" t="s">
        <v>197</v>
      </c>
      <c r="J28" s="10"/>
      <c r="K28" s="10" t="s">
        <v>198</v>
      </c>
      <c r="L28" s="18"/>
    </row>
    <row r="29" spans="1:12" ht="30.75" customHeight="1">
      <c r="A29" s="3" t="s">
        <v>199</v>
      </c>
      <c r="B29" s="3" t="s">
        <v>200</v>
      </c>
      <c r="C29" s="8" t="s">
        <v>201</v>
      </c>
      <c r="D29" s="8" t="s">
        <v>202</v>
      </c>
      <c r="E29" s="3" t="s">
        <v>69</v>
      </c>
      <c r="F29" s="9" t="s">
        <v>175</v>
      </c>
      <c r="G29" s="10" t="s">
        <v>203</v>
      </c>
      <c r="H29" s="10" t="s">
        <v>204</v>
      </c>
      <c r="I29" s="10" t="s">
        <v>205</v>
      </c>
      <c r="J29" s="10"/>
      <c r="K29" s="10" t="s">
        <v>206</v>
      </c>
      <c r="L29" s="18"/>
    </row>
    <row r="30" spans="1:12" ht="22.5" customHeight="1">
      <c r="A30" s="3" t="s">
        <v>207</v>
      </c>
      <c r="B30" s="3" t="s">
        <v>208</v>
      </c>
      <c r="C30" s="8" t="s">
        <v>209</v>
      </c>
      <c r="D30" s="8" t="s">
        <v>210</v>
      </c>
      <c r="E30" s="3" t="s">
        <v>194</v>
      </c>
      <c r="F30" s="9" t="s">
        <v>134</v>
      </c>
      <c r="G30" s="10" t="s">
        <v>211</v>
      </c>
      <c r="H30" s="10" t="s">
        <v>212</v>
      </c>
      <c r="I30" s="10" t="s">
        <v>213</v>
      </c>
      <c r="J30" s="10"/>
      <c r="K30" s="10" t="s">
        <v>214</v>
      </c>
      <c r="L30" s="18"/>
    </row>
    <row r="31" spans="1:12" ht="22.5" customHeight="1">
      <c r="A31" s="3" t="s">
        <v>159</v>
      </c>
      <c r="B31" s="3" t="s">
        <v>215</v>
      </c>
      <c r="C31" s="8" t="s">
        <v>216</v>
      </c>
      <c r="D31" s="8" t="s">
        <v>217</v>
      </c>
      <c r="E31" s="3" t="s">
        <v>194</v>
      </c>
      <c r="F31" s="9" t="s">
        <v>134</v>
      </c>
      <c r="G31" s="10" t="s">
        <v>218</v>
      </c>
      <c r="H31" s="10" t="s">
        <v>219</v>
      </c>
      <c r="I31" s="10" t="s">
        <v>220</v>
      </c>
      <c r="J31" s="10"/>
      <c r="K31" s="10" t="s">
        <v>221</v>
      </c>
      <c r="L31" s="18"/>
    </row>
    <row r="32" spans="1:12" ht="30.75" customHeight="1">
      <c r="A32" s="3" t="s">
        <v>222</v>
      </c>
      <c r="B32" s="3" t="s">
        <v>223</v>
      </c>
      <c r="C32" s="8" t="s">
        <v>224</v>
      </c>
      <c r="D32" s="8" t="s">
        <v>225</v>
      </c>
      <c r="E32" s="3" t="s">
        <v>226</v>
      </c>
      <c r="F32" s="9" t="s">
        <v>105</v>
      </c>
      <c r="G32" s="10" t="s">
        <v>227</v>
      </c>
      <c r="H32" s="10" t="s">
        <v>228</v>
      </c>
      <c r="I32" s="10" t="s">
        <v>229</v>
      </c>
      <c r="J32" s="10"/>
      <c r="K32" s="10" t="s">
        <v>230</v>
      </c>
      <c r="L32" s="18"/>
    </row>
    <row r="33" spans="1:12" ht="30.75" customHeight="1">
      <c r="A33" s="4"/>
      <c r="B33" s="4" t="s">
        <v>70</v>
      </c>
      <c r="C33" s="5" t="s">
        <v>231</v>
      </c>
      <c r="D33" s="5"/>
      <c r="E33" s="4"/>
      <c r="F33" s="6"/>
      <c r="G33" s="7"/>
      <c r="H33" s="7" t="s">
        <v>232</v>
      </c>
      <c r="I33" s="7"/>
      <c r="J33" s="7"/>
      <c r="K33" s="7"/>
      <c r="L33" s="17"/>
    </row>
    <row r="34" spans="1:12" ht="22.5" customHeight="1">
      <c r="A34" s="3" t="s">
        <v>233</v>
      </c>
      <c r="B34" s="3" t="s">
        <v>234</v>
      </c>
      <c r="C34" s="8" t="s">
        <v>235</v>
      </c>
      <c r="D34" s="8" t="s">
        <v>236</v>
      </c>
      <c r="E34" s="3" t="s">
        <v>81</v>
      </c>
      <c r="F34" s="9" t="s">
        <v>237</v>
      </c>
      <c r="G34" s="10" t="s">
        <v>238</v>
      </c>
      <c r="H34" s="10" t="s">
        <v>239</v>
      </c>
      <c r="I34" s="10"/>
      <c r="J34" s="10"/>
      <c r="K34" s="10"/>
      <c r="L34" s="18"/>
    </row>
    <row r="35" spans="1:12" ht="22.5" customHeight="1">
      <c r="A35" s="3" t="s">
        <v>240</v>
      </c>
      <c r="B35" s="3" t="s">
        <v>241</v>
      </c>
      <c r="C35" s="8" t="s">
        <v>242</v>
      </c>
      <c r="D35" s="8" t="s">
        <v>242</v>
      </c>
      <c r="E35" s="3" t="s">
        <v>63</v>
      </c>
      <c r="F35" s="9" t="s">
        <v>54</v>
      </c>
      <c r="G35" s="10" t="s">
        <v>243</v>
      </c>
      <c r="H35" s="10" t="s">
        <v>243</v>
      </c>
      <c r="I35" s="10"/>
      <c r="J35" s="10"/>
      <c r="K35" s="10"/>
      <c r="L35" s="18"/>
    </row>
    <row r="36" spans="1:12" ht="30.75" customHeight="1">
      <c r="A36" s="4"/>
      <c r="B36" s="4" t="s">
        <v>87</v>
      </c>
      <c r="C36" s="5" t="s">
        <v>244</v>
      </c>
      <c r="D36" s="5"/>
      <c r="E36" s="4"/>
      <c r="F36" s="6"/>
      <c r="G36" s="7"/>
      <c r="H36" s="7" t="s">
        <v>245</v>
      </c>
      <c r="I36" s="7" t="s">
        <v>246</v>
      </c>
      <c r="J36" s="7" t="s">
        <v>247</v>
      </c>
      <c r="K36" s="7" t="s">
        <v>248</v>
      </c>
      <c r="L36" s="17"/>
    </row>
    <row r="37" spans="1:12" ht="22.5" customHeight="1">
      <c r="A37" s="11" t="s">
        <v>118</v>
      </c>
      <c r="B37" s="11" t="s">
        <v>249</v>
      </c>
      <c r="C37" s="12" t="s">
        <v>250</v>
      </c>
      <c r="D37" s="12" t="s">
        <v>251</v>
      </c>
      <c r="E37" s="11" t="s">
        <v>81</v>
      </c>
      <c r="F37" s="13" t="s">
        <v>252</v>
      </c>
      <c r="G37" s="14" t="s">
        <v>253</v>
      </c>
      <c r="H37" s="14" t="s">
        <v>254</v>
      </c>
      <c r="I37" s="14" t="s">
        <v>255</v>
      </c>
      <c r="J37" s="14" t="s">
        <v>247</v>
      </c>
      <c r="K37" s="14" t="s">
        <v>256</v>
      </c>
      <c r="L37" s="19"/>
    </row>
    <row r="38" spans="1:12" ht="0.4" customHeight="1"/>
    <row r="39" spans="1:12" ht="45" customHeight="1">
      <c r="A39" s="95" t="s">
        <v>40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</row>
    <row r="40" spans="1:12" ht="22.5" customHeight="1">
      <c r="A40" s="97" t="s">
        <v>41</v>
      </c>
      <c r="B40" s="96"/>
      <c r="C40" s="96"/>
      <c r="D40" s="96"/>
      <c r="E40" s="96"/>
      <c r="F40" s="96"/>
      <c r="G40" s="96"/>
      <c r="H40" s="96"/>
      <c r="I40" s="96"/>
      <c r="J40" s="102" t="s">
        <v>257</v>
      </c>
      <c r="K40" s="96"/>
      <c r="L40" s="96"/>
    </row>
    <row r="41" spans="1:12" ht="22.5" customHeight="1">
      <c r="A41" s="103" t="s">
        <v>20</v>
      </c>
      <c r="B41" s="103" t="s">
        <v>43</v>
      </c>
      <c r="C41" s="103" t="s">
        <v>44</v>
      </c>
      <c r="D41" s="103" t="s">
        <v>45</v>
      </c>
      <c r="E41" s="103" t="s">
        <v>46</v>
      </c>
      <c r="F41" s="103" t="s">
        <v>47</v>
      </c>
      <c r="G41" s="103" t="s">
        <v>48</v>
      </c>
      <c r="H41" s="103" t="s">
        <v>49</v>
      </c>
      <c r="I41" s="103" t="s">
        <v>50</v>
      </c>
      <c r="J41" s="101"/>
      <c r="K41" s="101"/>
      <c r="L41" s="115" t="s">
        <v>23</v>
      </c>
    </row>
    <row r="42" spans="1:12" ht="22.5" customHeight="1">
      <c r="A42" s="112"/>
      <c r="B42" s="113"/>
      <c r="C42" s="112"/>
      <c r="D42" s="112"/>
      <c r="E42" s="112"/>
      <c r="F42" s="112"/>
      <c r="G42" s="112"/>
      <c r="H42" s="112"/>
      <c r="I42" s="3" t="s">
        <v>51</v>
      </c>
      <c r="J42" s="3" t="s">
        <v>52</v>
      </c>
      <c r="K42" s="16" t="s">
        <v>53</v>
      </c>
      <c r="L42" s="116"/>
    </row>
    <row r="43" spans="1:12" ht="30.75" customHeight="1">
      <c r="A43" s="3" t="s">
        <v>258</v>
      </c>
      <c r="B43" s="3" t="s">
        <v>259</v>
      </c>
      <c r="C43" s="8" t="s">
        <v>260</v>
      </c>
      <c r="D43" s="8" t="s">
        <v>261</v>
      </c>
      <c r="E43" s="3" t="s">
        <v>81</v>
      </c>
      <c r="F43" s="9" t="s">
        <v>262</v>
      </c>
      <c r="G43" s="10" t="s">
        <v>263</v>
      </c>
      <c r="H43" s="10" t="s">
        <v>264</v>
      </c>
      <c r="I43" s="10" t="s">
        <v>265</v>
      </c>
      <c r="J43" s="10"/>
      <c r="K43" s="10" t="s">
        <v>266</v>
      </c>
      <c r="L43" s="18"/>
    </row>
    <row r="44" spans="1:12" ht="22.5" customHeight="1">
      <c r="A44" s="3" t="s">
        <v>184</v>
      </c>
      <c r="B44" s="3" t="s">
        <v>267</v>
      </c>
      <c r="C44" s="8" t="s">
        <v>268</v>
      </c>
      <c r="D44" s="8" t="s">
        <v>269</v>
      </c>
      <c r="E44" s="3" t="s">
        <v>81</v>
      </c>
      <c r="F44" s="9" t="s">
        <v>270</v>
      </c>
      <c r="G44" s="10" t="s">
        <v>271</v>
      </c>
      <c r="H44" s="10" t="s">
        <v>272</v>
      </c>
      <c r="I44" s="10"/>
      <c r="J44" s="10"/>
      <c r="K44" s="10"/>
      <c r="L44" s="18"/>
    </row>
    <row r="45" spans="1:12" ht="22.5" customHeight="1">
      <c r="A45" s="3" t="s">
        <v>273</v>
      </c>
      <c r="B45" s="3" t="s">
        <v>274</v>
      </c>
      <c r="C45" s="8" t="s">
        <v>275</v>
      </c>
      <c r="D45" s="8" t="s">
        <v>276</v>
      </c>
      <c r="E45" s="3" t="s">
        <v>81</v>
      </c>
      <c r="F45" s="9" t="s">
        <v>277</v>
      </c>
      <c r="G45" s="10" t="s">
        <v>278</v>
      </c>
      <c r="H45" s="10" t="s">
        <v>279</v>
      </c>
      <c r="I45" s="10" t="s">
        <v>280</v>
      </c>
      <c r="J45" s="10"/>
      <c r="K45" s="10" t="s">
        <v>281</v>
      </c>
      <c r="L45" s="18"/>
    </row>
    <row r="46" spans="1:12" ht="22.5" customHeight="1">
      <c r="A46" s="3" t="s">
        <v>282</v>
      </c>
      <c r="B46" s="3" t="s">
        <v>283</v>
      </c>
      <c r="C46" s="8" t="s">
        <v>284</v>
      </c>
      <c r="D46" s="8" t="s">
        <v>284</v>
      </c>
      <c r="E46" s="3" t="s">
        <v>63</v>
      </c>
      <c r="F46" s="9" t="s">
        <v>54</v>
      </c>
      <c r="G46" s="10" t="s">
        <v>285</v>
      </c>
      <c r="H46" s="10" t="s">
        <v>285</v>
      </c>
      <c r="I46" s="10"/>
      <c r="J46" s="10"/>
      <c r="K46" s="10"/>
      <c r="L46" s="18"/>
    </row>
    <row r="47" spans="1:12" ht="42.75" customHeight="1">
      <c r="A47" s="4"/>
      <c r="B47" s="4" t="s">
        <v>96</v>
      </c>
      <c r="C47" s="5" t="s">
        <v>286</v>
      </c>
      <c r="D47" s="5"/>
      <c r="E47" s="4"/>
      <c r="F47" s="6"/>
      <c r="G47" s="7"/>
      <c r="H47" s="7" t="s">
        <v>287</v>
      </c>
      <c r="I47" s="7" t="s">
        <v>288</v>
      </c>
      <c r="J47" s="7"/>
      <c r="K47" s="7" t="s">
        <v>289</v>
      </c>
      <c r="L47" s="17"/>
    </row>
    <row r="48" spans="1:12" ht="53.25" customHeight="1">
      <c r="A48" s="3" t="s">
        <v>290</v>
      </c>
      <c r="B48" s="3" t="s">
        <v>291</v>
      </c>
      <c r="C48" s="8" t="s">
        <v>292</v>
      </c>
      <c r="D48" s="8" t="s">
        <v>293</v>
      </c>
      <c r="E48" s="3" t="s">
        <v>81</v>
      </c>
      <c r="F48" s="9" t="s">
        <v>294</v>
      </c>
      <c r="G48" s="10" t="s">
        <v>295</v>
      </c>
      <c r="H48" s="10" t="s">
        <v>296</v>
      </c>
      <c r="I48" s="10" t="s">
        <v>297</v>
      </c>
      <c r="J48" s="10"/>
      <c r="K48" s="10" t="s">
        <v>298</v>
      </c>
      <c r="L48" s="18"/>
    </row>
    <row r="49" spans="1:12" ht="22.5" customHeight="1">
      <c r="A49" s="3" t="s">
        <v>299</v>
      </c>
      <c r="B49" s="3" t="s">
        <v>300</v>
      </c>
      <c r="C49" s="8" t="s">
        <v>301</v>
      </c>
      <c r="D49" s="8" t="s">
        <v>302</v>
      </c>
      <c r="E49" s="3" t="s">
        <v>69</v>
      </c>
      <c r="F49" s="9" t="s">
        <v>303</v>
      </c>
      <c r="G49" s="10" t="s">
        <v>304</v>
      </c>
      <c r="H49" s="10" t="s">
        <v>305</v>
      </c>
      <c r="I49" s="10" t="s">
        <v>306</v>
      </c>
      <c r="J49" s="10"/>
      <c r="K49" s="10" t="s">
        <v>307</v>
      </c>
      <c r="L49" s="18"/>
    </row>
    <row r="50" spans="1:12" ht="30.75" customHeight="1">
      <c r="A50" s="3" t="s">
        <v>308</v>
      </c>
      <c r="B50" s="3" t="s">
        <v>309</v>
      </c>
      <c r="C50" s="8" t="s">
        <v>310</v>
      </c>
      <c r="D50" s="8" t="s">
        <v>311</v>
      </c>
      <c r="E50" s="3" t="s">
        <v>63</v>
      </c>
      <c r="F50" s="9" t="s">
        <v>54</v>
      </c>
      <c r="G50" s="10" t="s">
        <v>312</v>
      </c>
      <c r="H50" s="10" t="s">
        <v>312</v>
      </c>
      <c r="I50" s="10"/>
      <c r="J50" s="10"/>
      <c r="K50" s="10"/>
      <c r="L50" s="18"/>
    </row>
    <row r="51" spans="1:12" ht="30.75" customHeight="1">
      <c r="A51" s="4"/>
      <c r="B51" s="4" t="s">
        <v>105</v>
      </c>
      <c r="C51" s="5" t="s">
        <v>313</v>
      </c>
      <c r="D51" s="5"/>
      <c r="E51" s="4"/>
      <c r="F51" s="6"/>
      <c r="G51" s="7"/>
      <c r="H51" s="7" t="s">
        <v>314</v>
      </c>
      <c r="I51" s="7" t="s">
        <v>315</v>
      </c>
      <c r="J51" s="7" t="s">
        <v>316</v>
      </c>
      <c r="K51" s="7" t="s">
        <v>317</v>
      </c>
      <c r="L51" s="17"/>
    </row>
    <row r="52" spans="1:12" ht="53.25" customHeight="1">
      <c r="A52" s="3" t="s">
        <v>318</v>
      </c>
      <c r="B52" s="3" t="s">
        <v>319</v>
      </c>
      <c r="C52" s="8" t="s">
        <v>292</v>
      </c>
      <c r="D52" s="8" t="s">
        <v>293</v>
      </c>
      <c r="E52" s="3" t="s">
        <v>81</v>
      </c>
      <c r="F52" s="9" t="s">
        <v>320</v>
      </c>
      <c r="G52" s="10" t="s">
        <v>295</v>
      </c>
      <c r="H52" s="10" t="s">
        <v>321</v>
      </c>
      <c r="I52" s="10" t="s">
        <v>322</v>
      </c>
      <c r="J52" s="10"/>
      <c r="K52" s="10" t="s">
        <v>323</v>
      </c>
      <c r="L52" s="18"/>
    </row>
    <row r="53" spans="1:12" ht="30.75" customHeight="1">
      <c r="A53" s="3" t="s">
        <v>324</v>
      </c>
      <c r="B53" s="3" t="s">
        <v>325</v>
      </c>
      <c r="C53" s="8" t="s">
        <v>326</v>
      </c>
      <c r="D53" s="8" t="s">
        <v>327</v>
      </c>
      <c r="E53" s="3" t="s">
        <v>81</v>
      </c>
      <c r="F53" s="9" t="s">
        <v>328</v>
      </c>
      <c r="G53" s="10" t="s">
        <v>329</v>
      </c>
      <c r="H53" s="10" t="s">
        <v>330</v>
      </c>
      <c r="I53" s="10" t="s">
        <v>331</v>
      </c>
      <c r="J53" s="10" t="s">
        <v>316</v>
      </c>
      <c r="K53" s="10" t="s">
        <v>332</v>
      </c>
      <c r="L53" s="18"/>
    </row>
    <row r="54" spans="1:12" ht="22.5" customHeight="1">
      <c r="A54" s="3" t="s">
        <v>333</v>
      </c>
      <c r="B54" s="3" t="s">
        <v>334</v>
      </c>
      <c r="C54" s="8" t="s">
        <v>335</v>
      </c>
      <c r="D54" s="8" t="s">
        <v>336</v>
      </c>
      <c r="E54" s="3" t="s">
        <v>81</v>
      </c>
      <c r="F54" s="9" t="s">
        <v>328</v>
      </c>
      <c r="G54" s="10" t="s">
        <v>337</v>
      </c>
      <c r="H54" s="10" t="s">
        <v>338</v>
      </c>
      <c r="I54" s="10" t="s">
        <v>339</v>
      </c>
      <c r="J54" s="10"/>
      <c r="K54" s="10" t="s">
        <v>168</v>
      </c>
      <c r="L54" s="18"/>
    </row>
    <row r="55" spans="1:12" ht="30.75" customHeight="1">
      <c r="A55" s="11" t="s">
        <v>109</v>
      </c>
      <c r="B55" s="11" t="s">
        <v>340</v>
      </c>
      <c r="C55" s="12" t="s">
        <v>341</v>
      </c>
      <c r="D55" s="12" t="s">
        <v>341</v>
      </c>
      <c r="E55" s="11" t="s">
        <v>63</v>
      </c>
      <c r="F55" s="13" t="s">
        <v>54</v>
      </c>
      <c r="G55" s="14" t="s">
        <v>342</v>
      </c>
      <c r="H55" s="14" t="s">
        <v>342</v>
      </c>
      <c r="I55" s="14"/>
      <c r="J55" s="14"/>
      <c r="K55" s="14"/>
      <c r="L55" s="19"/>
    </row>
    <row r="56" spans="1:12" ht="0.4" customHeight="1"/>
    <row r="57" spans="1:12" ht="45" customHeight="1">
      <c r="A57" s="95" t="s">
        <v>40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</row>
    <row r="58" spans="1:12" ht="22.5" customHeight="1">
      <c r="A58" s="97" t="s">
        <v>41</v>
      </c>
      <c r="B58" s="96"/>
      <c r="C58" s="96"/>
      <c r="D58" s="96"/>
      <c r="E58" s="96"/>
      <c r="F58" s="96"/>
      <c r="G58" s="96"/>
      <c r="H58" s="96"/>
      <c r="I58" s="96"/>
      <c r="J58" s="102" t="s">
        <v>343</v>
      </c>
      <c r="K58" s="96"/>
      <c r="L58" s="96"/>
    </row>
    <row r="59" spans="1:12" ht="22.5" customHeight="1">
      <c r="A59" s="103" t="s">
        <v>20</v>
      </c>
      <c r="B59" s="103" t="s">
        <v>43</v>
      </c>
      <c r="C59" s="103" t="s">
        <v>44</v>
      </c>
      <c r="D59" s="103" t="s">
        <v>45</v>
      </c>
      <c r="E59" s="103" t="s">
        <v>46</v>
      </c>
      <c r="F59" s="103" t="s">
        <v>47</v>
      </c>
      <c r="G59" s="103" t="s">
        <v>48</v>
      </c>
      <c r="H59" s="103" t="s">
        <v>49</v>
      </c>
      <c r="I59" s="103" t="s">
        <v>50</v>
      </c>
      <c r="J59" s="101"/>
      <c r="K59" s="101"/>
      <c r="L59" s="115" t="s">
        <v>23</v>
      </c>
    </row>
    <row r="60" spans="1:12" ht="22.5" customHeight="1">
      <c r="A60" s="112"/>
      <c r="B60" s="113"/>
      <c r="C60" s="112"/>
      <c r="D60" s="112"/>
      <c r="E60" s="112"/>
      <c r="F60" s="112"/>
      <c r="G60" s="112"/>
      <c r="H60" s="112"/>
      <c r="I60" s="3" t="s">
        <v>51</v>
      </c>
      <c r="J60" s="3" t="s">
        <v>52</v>
      </c>
      <c r="K60" s="16" t="s">
        <v>53</v>
      </c>
      <c r="L60" s="116"/>
    </row>
    <row r="61" spans="1:12" ht="42.75" customHeight="1">
      <c r="A61" s="4"/>
      <c r="B61" s="4" t="s">
        <v>114</v>
      </c>
      <c r="C61" s="5" t="s">
        <v>344</v>
      </c>
      <c r="D61" s="5"/>
      <c r="E61" s="4"/>
      <c r="F61" s="6"/>
      <c r="G61" s="7"/>
      <c r="H61" s="7" t="s">
        <v>345</v>
      </c>
      <c r="I61" s="7" t="s">
        <v>346</v>
      </c>
      <c r="J61" s="7"/>
      <c r="K61" s="7" t="s">
        <v>347</v>
      </c>
      <c r="L61" s="17"/>
    </row>
    <row r="62" spans="1:12" ht="53.25" customHeight="1">
      <c r="A62" s="3" t="s">
        <v>348</v>
      </c>
      <c r="B62" s="3" t="s">
        <v>349</v>
      </c>
      <c r="C62" s="8" t="s">
        <v>292</v>
      </c>
      <c r="D62" s="8" t="s">
        <v>293</v>
      </c>
      <c r="E62" s="3" t="s">
        <v>81</v>
      </c>
      <c r="F62" s="9" t="s">
        <v>350</v>
      </c>
      <c r="G62" s="10" t="s">
        <v>295</v>
      </c>
      <c r="H62" s="10" t="s">
        <v>351</v>
      </c>
      <c r="I62" s="10" t="s">
        <v>352</v>
      </c>
      <c r="J62" s="10"/>
      <c r="K62" s="10" t="s">
        <v>353</v>
      </c>
      <c r="L62" s="18"/>
    </row>
    <row r="63" spans="1:12" ht="42.75" customHeight="1">
      <c r="A63" s="3" t="s">
        <v>354</v>
      </c>
      <c r="B63" s="3" t="s">
        <v>355</v>
      </c>
      <c r="C63" s="8" t="s">
        <v>356</v>
      </c>
      <c r="D63" s="8" t="s">
        <v>357</v>
      </c>
      <c r="E63" s="3" t="s">
        <v>226</v>
      </c>
      <c r="F63" s="9" t="s">
        <v>54</v>
      </c>
      <c r="G63" s="10" t="s">
        <v>243</v>
      </c>
      <c r="H63" s="10" t="s">
        <v>243</v>
      </c>
      <c r="I63" s="10"/>
      <c r="J63" s="10"/>
      <c r="K63" s="10"/>
      <c r="L63" s="18"/>
    </row>
    <row r="64" spans="1:12" ht="22.5" customHeight="1">
      <c r="A64" s="3" t="s">
        <v>82</v>
      </c>
      <c r="B64" s="3" t="s">
        <v>358</v>
      </c>
      <c r="C64" s="8" t="s">
        <v>235</v>
      </c>
      <c r="D64" s="8" t="s">
        <v>236</v>
      </c>
      <c r="E64" s="3" t="s">
        <v>81</v>
      </c>
      <c r="F64" s="9" t="s">
        <v>359</v>
      </c>
      <c r="G64" s="10" t="s">
        <v>238</v>
      </c>
      <c r="H64" s="10" t="s">
        <v>360</v>
      </c>
      <c r="I64" s="10"/>
      <c r="J64" s="10"/>
      <c r="K64" s="10"/>
      <c r="L64" s="18"/>
    </row>
    <row r="65" spans="1:12" ht="22.5" customHeight="1">
      <c r="A65" s="3" t="s">
        <v>361</v>
      </c>
      <c r="B65" s="3" t="s">
        <v>362</v>
      </c>
      <c r="C65" s="8" t="s">
        <v>363</v>
      </c>
      <c r="D65" s="8" t="s">
        <v>364</v>
      </c>
      <c r="E65" s="3" t="s">
        <v>81</v>
      </c>
      <c r="F65" s="9" t="s">
        <v>199</v>
      </c>
      <c r="G65" s="10" t="s">
        <v>365</v>
      </c>
      <c r="H65" s="10" t="s">
        <v>366</v>
      </c>
      <c r="I65" s="10" t="s">
        <v>367</v>
      </c>
      <c r="J65" s="10"/>
      <c r="K65" s="10" t="s">
        <v>368</v>
      </c>
      <c r="L65" s="18"/>
    </row>
    <row r="66" spans="1:12" ht="22.5" customHeight="1">
      <c r="A66" s="3" t="s">
        <v>150</v>
      </c>
      <c r="B66" s="3" t="s">
        <v>369</v>
      </c>
      <c r="C66" s="8" t="s">
        <v>370</v>
      </c>
      <c r="D66" s="8" t="s">
        <v>371</v>
      </c>
      <c r="E66" s="3" t="s">
        <v>194</v>
      </c>
      <c r="F66" s="9" t="s">
        <v>87</v>
      </c>
      <c r="G66" s="10" t="s">
        <v>372</v>
      </c>
      <c r="H66" s="10" t="s">
        <v>373</v>
      </c>
      <c r="I66" s="10"/>
      <c r="J66" s="10"/>
      <c r="K66" s="10"/>
      <c r="L66" s="18"/>
    </row>
    <row r="67" spans="1:12" ht="42.75" customHeight="1">
      <c r="A67" s="3" t="s">
        <v>374</v>
      </c>
      <c r="B67" s="3" t="s">
        <v>375</v>
      </c>
      <c r="C67" s="8" t="s">
        <v>376</v>
      </c>
      <c r="D67" s="8" t="s">
        <v>376</v>
      </c>
      <c r="E67" s="3" t="s">
        <v>63</v>
      </c>
      <c r="F67" s="9" t="s">
        <v>54</v>
      </c>
      <c r="G67" s="10" t="s">
        <v>127</v>
      </c>
      <c r="H67" s="10" t="s">
        <v>127</v>
      </c>
      <c r="I67" s="10"/>
      <c r="J67" s="10"/>
      <c r="K67" s="10"/>
      <c r="L67" s="18"/>
    </row>
    <row r="68" spans="1:12" ht="30.75" customHeight="1">
      <c r="A68" s="4"/>
      <c r="B68" s="4" t="s">
        <v>123</v>
      </c>
      <c r="C68" s="5" t="s">
        <v>377</v>
      </c>
      <c r="D68" s="5"/>
      <c r="E68" s="4"/>
      <c r="F68" s="6"/>
      <c r="G68" s="7"/>
      <c r="H68" s="7" t="s">
        <v>378</v>
      </c>
      <c r="I68" s="7" t="s">
        <v>379</v>
      </c>
      <c r="J68" s="7" t="s">
        <v>380</v>
      </c>
      <c r="K68" s="7" t="s">
        <v>381</v>
      </c>
      <c r="L68" s="17"/>
    </row>
    <row r="69" spans="1:12" ht="22.5" customHeight="1">
      <c r="A69" s="3" t="s">
        <v>382</v>
      </c>
      <c r="B69" s="3" t="s">
        <v>383</v>
      </c>
      <c r="C69" s="8" t="s">
        <v>384</v>
      </c>
      <c r="D69" s="8" t="s">
        <v>385</v>
      </c>
      <c r="E69" s="3" t="s">
        <v>81</v>
      </c>
      <c r="F69" s="9" t="s">
        <v>386</v>
      </c>
      <c r="G69" s="10" t="s">
        <v>387</v>
      </c>
      <c r="H69" s="10" t="s">
        <v>388</v>
      </c>
      <c r="I69" s="10" t="s">
        <v>389</v>
      </c>
      <c r="J69" s="10"/>
      <c r="K69" s="10" t="s">
        <v>390</v>
      </c>
      <c r="L69" s="18"/>
    </row>
    <row r="70" spans="1:12" ht="22.5" customHeight="1">
      <c r="A70" s="3" t="s">
        <v>391</v>
      </c>
      <c r="B70" s="3" t="s">
        <v>392</v>
      </c>
      <c r="C70" s="8" t="s">
        <v>393</v>
      </c>
      <c r="D70" s="8" t="s">
        <v>394</v>
      </c>
      <c r="E70" s="3" t="s">
        <v>142</v>
      </c>
      <c r="F70" s="9" t="s">
        <v>54</v>
      </c>
      <c r="G70" s="10" t="s">
        <v>395</v>
      </c>
      <c r="H70" s="10" t="s">
        <v>395</v>
      </c>
      <c r="I70" s="10" t="s">
        <v>396</v>
      </c>
      <c r="J70" s="10" t="s">
        <v>380</v>
      </c>
      <c r="K70" s="10" t="s">
        <v>397</v>
      </c>
      <c r="L70" s="18"/>
    </row>
    <row r="71" spans="1:12" ht="42.75" customHeight="1">
      <c r="A71" s="3" t="s">
        <v>398</v>
      </c>
      <c r="B71" s="3" t="s">
        <v>399</v>
      </c>
      <c r="C71" s="8" t="s">
        <v>376</v>
      </c>
      <c r="D71" s="8" t="s">
        <v>376</v>
      </c>
      <c r="E71" s="3" t="s">
        <v>63</v>
      </c>
      <c r="F71" s="9" t="s">
        <v>54</v>
      </c>
      <c r="G71" s="10" t="s">
        <v>243</v>
      </c>
      <c r="H71" s="10" t="s">
        <v>243</v>
      </c>
      <c r="I71" s="10"/>
      <c r="J71" s="10"/>
      <c r="K71" s="10"/>
      <c r="L71" s="18"/>
    </row>
    <row r="72" spans="1:12" ht="42.75" customHeight="1">
      <c r="A72" s="20"/>
      <c r="B72" s="20" t="s">
        <v>128</v>
      </c>
      <c r="C72" s="21" t="s">
        <v>400</v>
      </c>
      <c r="D72" s="21"/>
      <c r="E72" s="20"/>
      <c r="F72" s="22"/>
      <c r="G72" s="23"/>
      <c r="H72" s="23" t="s">
        <v>401</v>
      </c>
      <c r="I72" s="23" t="s">
        <v>402</v>
      </c>
      <c r="J72" s="23" t="s">
        <v>403</v>
      </c>
      <c r="K72" s="23" t="s">
        <v>404</v>
      </c>
      <c r="L72" s="24"/>
    </row>
    <row r="73" spans="1:12" ht="0.4" customHeight="1"/>
    <row r="74" spans="1:12" ht="45" customHeight="1">
      <c r="A74" s="95" t="s">
        <v>40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</row>
    <row r="75" spans="1:12" ht="22.5" customHeight="1">
      <c r="A75" s="97" t="s">
        <v>41</v>
      </c>
      <c r="B75" s="96"/>
      <c r="C75" s="96"/>
      <c r="D75" s="96"/>
      <c r="E75" s="96"/>
      <c r="F75" s="96"/>
      <c r="G75" s="96"/>
      <c r="H75" s="96"/>
      <c r="I75" s="96"/>
      <c r="J75" s="102" t="s">
        <v>405</v>
      </c>
      <c r="K75" s="96"/>
      <c r="L75" s="96"/>
    </row>
    <row r="76" spans="1:12" ht="22.5" customHeight="1">
      <c r="A76" s="103" t="s">
        <v>20</v>
      </c>
      <c r="B76" s="103" t="s">
        <v>43</v>
      </c>
      <c r="C76" s="103" t="s">
        <v>44</v>
      </c>
      <c r="D76" s="103" t="s">
        <v>45</v>
      </c>
      <c r="E76" s="103" t="s">
        <v>46</v>
      </c>
      <c r="F76" s="103" t="s">
        <v>47</v>
      </c>
      <c r="G76" s="103" t="s">
        <v>48</v>
      </c>
      <c r="H76" s="103" t="s">
        <v>49</v>
      </c>
      <c r="I76" s="103" t="s">
        <v>50</v>
      </c>
      <c r="J76" s="101"/>
      <c r="K76" s="101"/>
      <c r="L76" s="115" t="s">
        <v>23</v>
      </c>
    </row>
    <row r="77" spans="1:12" ht="22.5" customHeight="1">
      <c r="A77" s="112"/>
      <c r="B77" s="113"/>
      <c r="C77" s="112"/>
      <c r="D77" s="112"/>
      <c r="E77" s="112"/>
      <c r="F77" s="112"/>
      <c r="G77" s="112"/>
      <c r="H77" s="112"/>
      <c r="I77" s="3" t="s">
        <v>51</v>
      </c>
      <c r="J77" s="3" t="s">
        <v>52</v>
      </c>
      <c r="K77" s="16" t="s">
        <v>53</v>
      </c>
      <c r="L77" s="116"/>
    </row>
    <row r="78" spans="1:12" ht="22.5" customHeight="1">
      <c r="A78" s="3" t="s">
        <v>406</v>
      </c>
      <c r="B78" s="3" t="s">
        <v>407</v>
      </c>
      <c r="C78" s="8" t="s">
        <v>393</v>
      </c>
      <c r="D78" s="8" t="s">
        <v>394</v>
      </c>
      <c r="E78" s="3" t="s">
        <v>142</v>
      </c>
      <c r="F78" s="9" t="s">
        <v>87</v>
      </c>
      <c r="G78" s="10" t="s">
        <v>395</v>
      </c>
      <c r="H78" s="10" t="s">
        <v>408</v>
      </c>
      <c r="I78" s="10" t="s">
        <v>409</v>
      </c>
      <c r="J78" s="10" t="s">
        <v>403</v>
      </c>
      <c r="K78" s="10" t="s">
        <v>410</v>
      </c>
      <c r="L78" s="18"/>
    </row>
    <row r="79" spans="1:12" ht="30.75" customHeight="1">
      <c r="A79" s="3" t="s">
        <v>411</v>
      </c>
      <c r="B79" s="3" t="s">
        <v>412</v>
      </c>
      <c r="C79" s="8" t="s">
        <v>250</v>
      </c>
      <c r="D79" s="8" t="s">
        <v>413</v>
      </c>
      <c r="E79" s="3" t="s">
        <v>414</v>
      </c>
      <c r="F79" s="9" t="s">
        <v>54</v>
      </c>
      <c r="G79" s="10" t="s">
        <v>415</v>
      </c>
      <c r="H79" s="10" t="s">
        <v>415</v>
      </c>
      <c r="I79" s="10"/>
      <c r="J79" s="10"/>
      <c r="K79" s="10"/>
      <c r="L79" s="18"/>
    </row>
    <row r="80" spans="1:12" ht="22.5" customHeight="1">
      <c r="A80" s="3" t="s">
        <v>416</v>
      </c>
      <c r="B80" s="3" t="s">
        <v>417</v>
      </c>
      <c r="C80" s="8" t="s">
        <v>418</v>
      </c>
      <c r="D80" s="8" t="s">
        <v>419</v>
      </c>
      <c r="E80" s="3" t="s">
        <v>81</v>
      </c>
      <c r="F80" s="9" t="s">
        <v>420</v>
      </c>
      <c r="G80" s="10" t="s">
        <v>421</v>
      </c>
      <c r="H80" s="10" t="s">
        <v>422</v>
      </c>
      <c r="I80" s="10" t="s">
        <v>423</v>
      </c>
      <c r="J80" s="10"/>
      <c r="K80" s="10" t="s">
        <v>424</v>
      </c>
      <c r="L80" s="18"/>
    </row>
    <row r="81" spans="1:12" ht="30.75" customHeight="1">
      <c r="A81" s="3" t="s">
        <v>425</v>
      </c>
      <c r="B81" s="3" t="s">
        <v>426</v>
      </c>
      <c r="C81" s="8" t="s">
        <v>427</v>
      </c>
      <c r="D81" s="8" t="s">
        <v>428</v>
      </c>
      <c r="E81" s="3" t="s">
        <v>81</v>
      </c>
      <c r="F81" s="9" t="s">
        <v>420</v>
      </c>
      <c r="G81" s="10" t="s">
        <v>429</v>
      </c>
      <c r="H81" s="10" t="s">
        <v>430</v>
      </c>
      <c r="I81" s="10" t="s">
        <v>431</v>
      </c>
      <c r="J81" s="10"/>
      <c r="K81" s="10" t="s">
        <v>432</v>
      </c>
      <c r="L81" s="18"/>
    </row>
    <row r="82" spans="1:12" ht="30.75" customHeight="1">
      <c r="A82" s="3" t="s">
        <v>433</v>
      </c>
      <c r="B82" s="3" t="s">
        <v>434</v>
      </c>
      <c r="C82" s="8" t="s">
        <v>435</v>
      </c>
      <c r="D82" s="8" t="s">
        <v>436</v>
      </c>
      <c r="E82" s="3" t="s">
        <v>63</v>
      </c>
      <c r="F82" s="9" t="s">
        <v>54</v>
      </c>
      <c r="G82" s="10" t="s">
        <v>312</v>
      </c>
      <c r="H82" s="10" t="s">
        <v>312</v>
      </c>
      <c r="I82" s="10"/>
      <c r="J82" s="10"/>
      <c r="K82" s="10"/>
      <c r="L82" s="18"/>
    </row>
    <row r="83" spans="1:12" ht="30.75" customHeight="1">
      <c r="A83" s="4"/>
      <c r="B83" s="4" t="s">
        <v>134</v>
      </c>
      <c r="C83" s="5" t="s">
        <v>437</v>
      </c>
      <c r="D83" s="5"/>
      <c r="E83" s="4"/>
      <c r="F83" s="6"/>
      <c r="G83" s="7"/>
      <c r="H83" s="7" t="s">
        <v>438</v>
      </c>
      <c r="I83" s="7" t="s">
        <v>439</v>
      </c>
      <c r="J83" s="7" t="s">
        <v>440</v>
      </c>
      <c r="K83" s="7" t="s">
        <v>441</v>
      </c>
      <c r="L83" s="17"/>
    </row>
    <row r="84" spans="1:12" ht="30.75" customHeight="1">
      <c r="A84" s="3" t="s">
        <v>442</v>
      </c>
      <c r="B84" s="3" t="s">
        <v>443</v>
      </c>
      <c r="C84" s="8" t="s">
        <v>326</v>
      </c>
      <c r="D84" s="8" t="s">
        <v>327</v>
      </c>
      <c r="E84" s="3" t="s">
        <v>81</v>
      </c>
      <c r="F84" s="9" t="s">
        <v>444</v>
      </c>
      <c r="G84" s="10" t="s">
        <v>329</v>
      </c>
      <c r="H84" s="10" t="s">
        <v>438</v>
      </c>
      <c r="I84" s="10" t="s">
        <v>439</v>
      </c>
      <c r="J84" s="10" t="s">
        <v>440</v>
      </c>
      <c r="K84" s="10" t="s">
        <v>441</v>
      </c>
      <c r="L84" s="18"/>
    </row>
    <row r="85" spans="1:12" ht="22.5" customHeight="1">
      <c r="A85" s="4"/>
      <c r="B85" s="4" t="s">
        <v>138</v>
      </c>
      <c r="C85" s="5" t="s">
        <v>445</v>
      </c>
      <c r="D85" s="5"/>
      <c r="E85" s="4"/>
      <c r="F85" s="6"/>
      <c r="G85" s="7"/>
      <c r="H85" s="7" t="s">
        <v>446</v>
      </c>
      <c r="I85" s="7" t="s">
        <v>447</v>
      </c>
      <c r="J85" s="7" t="s">
        <v>448</v>
      </c>
      <c r="K85" s="7" t="s">
        <v>449</v>
      </c>
      <c r="L85" s="17"/>
    </row>
    <row r="86" spans="1:12" ht="22.5" customHeight="1">
      <c r="A86" s="3" t="s">
        <v>450</v>
      </c>
      <c r="B86" s="3" t="s">
        <v>451</v>
      </c>
      <c r="C86" s="8" t="s">
        <v>452</v>
      </c>
      <c r="D86" s="8" t="s">
        <v>453</v>
      </c>
      <c r="E86" s="3" t="s">
        <v>81</v>
      </c>
      <c r="F86" s="9" t="s">
        <v>454</v>
      </c>
      <c r="G86" s="10" t="s">
        <v>455</v>
      </c>
      <c r="H86" s="10" t="s">
        <v>456</v>
      </c>
      <c r="I86" s="10" t="s">
        <v>457</v>
      </c>
      <c r="J86" s="10"/>
      <c r="K86" s="10" t="s">
        <v>458</v>
      </c>
      <c r="L86" s="18"/>
    </row>
    <row r="87" spans="1:12" ht="22.5" customHeight="1">
      <c r="A87" s="3" t="s">
        <v>459</v>
      </c>
      <c r="B87" s="3"/>
      <c r="C87" s="8" t="s">
        <v>460</v>
      </c>
      <c r="D87" s="8" t="s">
        <v>460</v>
      </c>
      <c r="E87" s="3" t="s">
        <v>63</v>
      </c>
      <c r="F87" s="9" t="s">
        <v>54</v>
      </c>
      <c r="G87" s="10" t="s">
        <v>461</v>
      </c>
      <c r="H87" s="10" t="s">
        <v>461</v>
      </c>
      <c r="I87" s="10"/>
      <c r="J87" s="10"/>
      <c r="K87" s="10"/>
      <c r="L87" s="18"/>
    </row>
    <row r="88" spans="1:12" ht="30.75" customHeight="1">
      <c r="A88" s="3" t="s">
        <v>462</v>
      </c>
      <c r="B88" s="3" t="s">
        <v>463</v>
      </c>
      <c r="C88" s="8" t="s">
        <v>464</v>
      </c>
      <c r="D88" s="8" t="s">
        <v>465</v>
      </c>
      <c r="E88" s="3" t="s">
        <v>81</v>
      </c>
      <c r="F88" s="9" t="s">
        <v>466</v>
      </c>
      <c r="G88" s="10" t="s">
        <v>467</v>
      </c>
      <c r="H88" s="10" t="s">
        <v>468</v>
      </c>
      <c r="I88" s="10" t="s">
        <v>469</v>
      </c>
      <c r="J88" s="10" t="s">
        <v>470</v>
      </c>
      <c r="K88" s="10" t="s">
        <v>471</v>
      </c>
      <c r="L88" s="18"/>
    </row>
    <row r="89" spans="1:12" ht="22.5" customHeight="1">
      <c r="A89" s="3" t="s">
        <v>472</v>
      </c>
      <c r="B89" s="3" t="s">
        <v>473</v>
      </c>
      <c r="C89" s="8" t="s">
        <v>107</v>
      </c>
      <c r="D89" s="8" t="s">
        <v>474</v>
      </c>
      <c r="E89" s="3" t="s">
        <v>81</v>
      </c>
      <c r="F89" s="9" t="s">
        <v>475</v>
      </c>
      <c r="G89" s="10" t="s">
        <v>476</v>
      </c>
      <c r="H89" s="10" t="s">
        <v>477</v>
      </c>
      <c r="I89" s="10" t="s">
        <v>478</v>
      </c>
      <c r="J89" s="10" t="s">
        <v>479</v>
      </c>
      <c r="K89" s="10" t="s">
        <v>480</v>
      </c>
      <c r="L89" s="18"/>
    </row>
    <row r="90" spans="1:12" ht="22.5" customHeight="1">
      <c r="A90" s="3" t="s">
        <v>481</v>
      </c>
      <c r="B90" s="3" t="s">
        <v>482</v>
      </c>
      <c r="C90" s="8" t="s">
        <v>483</v>
      </c>
      <c r="D90" s="8" t="s">
        <v>484</v>
      </c>
      <c r="E90" s="3" t="s">
        <v>414</v>
      </c>
      <c r="F90" s="9" t="s">
        <v>54</v>
      </c>
      <c r="G90" s="10" t="s">
        <v>485</v>
      </c>
      <c r="H90" s="10" t="s">
        <v>485</v>
      </c>
      <c r="I90" s="10" t="s">
        <v>486</v>
      </c>
      <c r="J90" s="10"/>
      <c r="K90" s="10" t="s">
        <v>487</v>
      </c>
      <c r="L90" s="18"/>
    </row>
    <row r="91" spans="1:12" ht="30.75" customHeight="1">
      <c r="A91" s="3" t="s">
        <v>488</v>
      </c>
      <c r="B91" s="3" t="s">
        <v>489</v>
      </c>
      <c r="C91" s="8" t="s">
        <v>224</v>
      </c>
      <c r="D91" s="8" t="s">
        <v>490</v>
      </c>
      <c r="E91" s="3" t="s">
        <v>226</v>
      </c>
      <c r="F91" s="9" t="s">
        <v>180</v>
      </c>
      <c r="G91" s="10" t="s">
        <v>491</v>
      </c>
      <c r="H91" s="10" t="s">
        <v>492</v>
      </c>
      <c r="I91" s="10" t="s">
        <v>493</v>
      </c>
      <c r="J91" s="10"/>
      <c r="K91" s="10" t="s">
        <v>494</v>
      </c>
      <c r="L91" s="18"/>
    </row>
    <row r="92" spans="1:12" ht="22.5" customHeight="1">
      <c r="A92" s="3" t="s">
        <v>495</v>
      </c>
      <c r="B92" s="3" t="s">
        <v>496</v>
      </c>
      <c r="C92" s="8" t="s">
        <v>209</v>
      </c>
      <c r="D92" s="8" t="s">
        <v>497</v>
      </c>
      <c r="E92" s="3" t="s">
        <v>194</v>
      </c>
      <c r="F92" s="9" t="s">
        <v>299</v>
      </c>
      <c r="G92" s="10" t="s">
        <v>211</v>
      </c>
      <c r="H92" s="10" t="s">
        <v>498</v>
      </c>
      <c r="I92" s="10" t="s">
        <v>499</v>
      </c>
      <c r="J92" s="10"/>
      <c r="K92" s="10" t="s">
        <v>500</v>
      </c>
      <c r="L92" s="18"/>
    </row>
    <row r="93" spans="1:12" ht="22.5" customHeight="1">
      <c r="A93" s="11" t="s">
        <v>501</v>
      </c>
      <c r="B93" s="11" t="s">
        <v>502</v>
      </c>
      <c r="C93" s="12" t="s">
        <v>216</v>
      </c>
      <c r="D93" s="12" t="s">
        <v>217</v>
      </c>
      <c r="E93" s="11" t="s">
        <v>194</v>
      </c>
      <c r="F93" s="13" t="s">
        <v>299</v>
      </c>
      <c r="G93" s="14" t="s">
        <v>503</v>
      </c>
      <c r="H93" s="14" t="s">
        <v>504</v>
      </c>
      <c r="I93" s="14" t="s">
        <v>505</v>
      </c>
      <c r="J93" s="14"/>
      <c r="K93" s="14" t="s">
        <v>506</v>
      </c>
      <c r="L93" s="19"/>
    </row>
    <row r="94" spans="1:12" ht="0.4" customHeight="1"/>
    <row r="95" spans="1:12" ht="45" customHeight="1">
      <c r="A95" s="95" t="s">
        <v>40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</row>
    <row r="96" spans="1:12" ht="22.5" customHeight="1">
      <c r="A96" s="97" t="s">
        <v>41</v>
      </c>
      <c r="B96" s="96"/>
      <c r="C96" s="96"/>
      <c r="D96" s="96"/>
      <c r="E96" s="96"/>
      <c r="F96" s="96"/>
      <c r="G96" s="96"/>
      <c r="H96" s="96"/>
      <c r="I96" s="96"/>
      <c r="J96" s="102" t="s">
        <v>507</v>
      </c>
      <c r="K96" s="96"/>
      <c r="L96" s="96"/>
    </row>
    <row r="97" spans="1:12" ht="22.5" customHeight="1">
      <c r="A97" s="103" t="s">
        <v>20</v>
      </c>
      <c r="B97" s="103" t="s">
        <v>43</v>
      </c>
      <c r="C97" s="103" t="s">
        <v>44</v>
      </c>
      <c r="D97" s="103" t="s">
        <v>45</v>
      </c>
      <c r="E97" s="103" t="s">
        <v>46</v>
      </c>
      <c r="F97" s="103" t="s">
        <v>47</v>
      </c>
      <c r="G97" s="103" t="s">
        <v>48</v>
      </c>
      <c r="H97" s="103" t="s">
        <v>49</v>
      </c>
      <c r="I97" s="103" t="s">
        <v>50</v>
      </c>
      <c r="J97" s="101"/>
      <c r="K97" s="101"/>
      <c r="L97" s="115" t="s">
        <v>23</v>
      </c>
    </row>
    <row r="98" spans="1:12" ht="22.5" customHeight="1">
      <c r="A98" s="112"/>
      <c r="B98" s="113"/>
      <c r="C98" s="112"/>
      <c r="D98" s="112"/>
      <c r="E98" s="112"/>
      <c r="F98" s="112"/>
      <c r="G98" s="112"/>
      <c r="H98" s="112"/>
      <c r="I98" s="3" t="s">
        <v>51</v>
      </c>
      <c r="J98" s="3" t="s">
        <v>52</v>
      </c>
      <c r="K98" s="16" t="s">
        <v>53</v>
      </c>
      <c r="L98" s="116"/>
    </row>
    <row r="99" spans="1:12" ht="30.75" customHeight="1">
      <c r="A99" s="3" t="s">
        <v>508</v>
      </c>
      <c r="B99" s="3" t="s">
        <v>509</v>
      </c>
      <c r="C99" s="8" t="s">
        <v>510</v>
      </c>
      <c r="D99" s="8" t="s">
        <v>511</v>
      </c>
      <c r="E99" s="3" t="s">
        <v>69</v>
      </c>
      <c r="F99" s="9" t="s">
        <v>512</v>
      </c>
      <c r="G99" s="10" t="s">
        <v>513</v>
      </c>
      <c r="H99" s="10" t="s">
        <v>514</v>
      </c>
      <c r="I99" s="10" t="s">
        <v>515</v>
      </c>
      <c r="J99" s="10"/>
      <c r="K99" s="10" t="s">
        <v>220</v>
      </c>
      <c r="L99" s="18"/>
    </row>
    <row r="100" spans="1:12" ht="30.75" customHeight="1">
      <c r="A100" s="3" t="s">
        <v>516</v>
      </c>
      <c r="B100" s="3" t="s">
        <v>517</v>
      </c>
      <c r="C100" s="8" t="s">
        <v>201</v>
      </c>
      <c r="D100" s="8" t="s">
        <v>202</v>
      </c>
      <c r="E100" s="3" t="s">
        <v>69</v>
      </c>
      <c r="F100" s="9" t="s">
        <v>518</v>
      </c>
      <c r="G100" s="10" t="s">
        <v>203</v>
      </c>
      <c r="H100" s="10" t="s">
        <v>519</v>
      </c>
      <c r="I100" s="10" t="s">
        <v>520</v>
      </c>
      <c r="J100" s="10"/>
      <c r="K100" s="10" t="s">
        <v>521</v>
      </c>
      <c r="L100" s="18"/>
    </row>
    <row r="101" spans="1:12" ht="22.5" customHeight="1">
      <c r="A101" s="3" t="s">
        <v>522</v>
      </c>
      <c r="B101" s="3" t="s">
        <v>523</v>
      </c>
      <c r="C101" s="8" t="s">
        <v>148</v>
      </c>
      <c r="D101" s="8" t="s">
        <v>149</v>
      </c>
      <c r="E101" s="3" t="s">
        <v>69</v>
      </c>
      <c r="F101" s="9" t="s">
        <v>175</v>
      </c>
      <c r="G101" s="10" t="s">
        <v>151</v>
      </c>
      <c r="H101" s="10" t="s">
        <v>524</v>
      </c>
      <c r="I101" s="10" t="s">
        <v>525</v>
      </c>
      <c r="J101" s="10"/>
      <c r="K101" s="10" t="s">
        <v>179</v>
      </c>
      <c r="L101" s="18"/>
    </row>
    <row r="102" spans="1:12" ht="22.5" customHeight="1">
      <c r="A102" s="3" t="s">
        <v>526</v>
      </c>
      <c r="B102" s="3" t="s">
        <v>527</v>
      </c>
      <c r="C102" s="8" t="s">
        <v>148</v>
      </c>
      <c r="D102" s="8" t="s">
        <v>158</v>
      </c>
      <c r="E102" s="3" t="s">
        <v>69</v>
      </c>
      <c r="F102" s="9" t="s">
        <v>442</v>
      </c>
      <c r="G102" s="10" t="s">
        <v>160</v>
      </c>
      <c r="H102" s="10" t="s">
        <v>528</v>
      </c>
      <c r="I102" s="10" t="s">
        <v>529</v>
      </c>
      <c r="J102" s="10"/>
      <c r="K102" s="10" t="s">
        <v>530</v>
      </c>
      <c r="L102" s="18"/>
    </row>
    <row r="103" spans="1:12" ht="30.75" customHeight="1">
      <c r="A103" s="3" t="s">
        <v>531</v>
      </c>
      <c r="B103" s="3" t="s">
        <v>532</v>
      </c>
      <c r="C103" s="8" t="s">
        <v>148</v>
      </c>
      <c r="D103" s="8" t="s">
        <v>166</v>
      </c>
      <c r="E103" s="3" t="s">
        <v>69</v>
      </c>
      <c r="F103" s="9" t="s">
        <v>533</v>
      </c>
      <c r="G103" s="10" t="s">
        <v>168</v>
      </c>
      <c r="H103" s="10" t="s">
        <v>534</v>
      </c>
      <c r="I103" s="10" t="s">
        <v>535</v>
      </c>
      <c r="J103" s="10"/>
      <c r="K103" s="10" t="s">
        <v>536</v>
      </c>
      <c r="L103" s="18"/>
    </row>
    <row r="104" spans="1:12" ht="30.75" customHeight="1">
      <c r="A104" s="3" t="s">
        <v>537</v>
      </c>
      <c r="B104" s="3" t="s">
        <v>538</v>
      </c>
      <c r="C104" s="8" t="s">
        <v>148</v>
      </c>
      <c r="D104" s="8" t="s">
        <v>174</v>
      </c>
      <c r="E104" s="3" t="s">
        <v>69</v>
      </c>
      <c r="F104" s="9" t="s">
        <v>167</v>
      </c>
      <c r="G104" s="10" t="s">
        <v>176</v>
      </c>
      <c r="H104" s="10" t="s">
        <v>539</v>
      </c>
      <c r="I104" s="10" t="s">
        <v>170</v>
      </c>
      <c r="J104" s="10"/>
      <c r="K104" s="10" t="s">
        <v>171</v>
      </c>
      <c r="L104" s="18"/>
    </row>
    <row r="105" spans="1:12" ht="30.75" customHeight="1">
      <c r="A105" s="3" t="s">
        <v>540</v>
      </c>
      <c r="B105" s="3" t="s">
        <v>541</v>
      </c>
      <c r="C105" s="8" t="s">
        <v>542</v>
      </c>
      <c r="D105" s="8" t="s">
        <v>543</v>
      </c>
      <c r="E105" s="3" t="s">
        <v>63</v>
      </c>
      <c r="F105" s="9" t="s">
        <v>54</v>
      </c>
      <c r="G105" s="10" t="s">
        <v>243</v>
      </c>
      <c r="H105" s="10" t="s">
        <v>243</v>
      </c>
      <c r="I105" s="10"/>
      <c r="J105" s="10"/>
      <c r="K105" s="10"/>
      <c r="L105" s="18"/>
    </row>
    <row r="106" spans="1:12" ht="30.75" customHeight="1">
      <c r="A106" s="4"/>
      <c r="B106" s="4" t="s">
        <v>146</v>
      </c>
      <c r="C106" s="5" t="s">
        <v>544</v>
      </c>
      <c r="D106" s="5"/>
      <c r="E106" s="4"/>
      <c r="F106" s="6"/>
      <c r="G106" s="7"/>
      <c r="H106" s="7" t="s">
        <v>545</v>
      </c>
      <c r="I106" s="7" t="s">
        <v>546</v>
      </c>
      <c r="J106" s="7" t="s">
        <v>547</v>
      </c>
      <c r="K106" s="7" t="s">
        <v>548</v>
      </c>
      <c r="L106" s="17"/>
    </row>
    <row r="107" spans="1:12" ht="22.5" customHeight="1">
      <c r="A107" s="3" t="s">
        <v>549</v>
      </c>
      <c r="B107" s="3" t="s">
        <v>550</v>
      </c>
      <c r="C107" s="8" t="s">
        <v>551</v>
      </c>
      <c r="D107" s="8" t="s">
        <v>552</v>
      </c>
      <c r="E107" s="3" t="s">
        <v>553</v>
      </c>
      <c r="F107" s="9" t="s">
        <v>554</v>
      </c>
      <c r="G107" s="10" t="s">
        <v>555</v>
      </c>
      <c r="H107" s="10" t="s">
        <v>556</v>
      </c>
      <c r="I107" s="10" t="s">
        <v>557</v>
      </c>
      <c r="J107" s="10" t="s">
        <v>558</v>
      </c>
      <c r="K107" s="10" t="s">
        <v>559</v>
      </c>
      <c r="L107" s="18"/>
    </row>
    <row r="108" spans="1:12" ht="22.5" customHeight="1">
      <c r="A108" s="3" t="s">
        <v>560</v>
      </c>
      <c r="B108" s="3" t="s">
        <v>561</v>
      </c>
      <c r="C108" s="8" t="s">
        <v>562</v>
      </c>
      <c r="D108" s="8" t="s">
        <v>563</v>
      </c>
      <c r="E108" s="3" t="s">
        <v>81</v>
      </c>
      <c r="F108" s="9" t="s">
        <v>564</v>
      </c>
      <c r="G108" s="10" t="s">
        <v>565</v>
      </c>
      <c r="H108" s="10" t="s">
        <v>566</v>
      </c>
      <c r="I108" s="10" t="s">
        <v>567</v>
      </c>
      <c r="J108" s="10" t="s">
        <v>568</v>
      </c>
      <c r="K108" s="10" t="s">
        <v>569</v>
      </c>
      <c r="L108" s="18"/>
    </row>
    <row r="109" spans="1:12" ht="22.5" customHeight="1">
      <c r="A109" s="3" t="s">
        <v>570</v>
      </c>
      <c r="B109" s="3" t="s">
        <v>571</v>
      </c>
      <c r="C109" s="8" t="s">
        <v>572</v>
      </c>
      <c r="D109" s="8" t="s">
        <v>573</v>
      </c>
      <c r="E109" s="3" t="s">
        <v>553</v>
      </c>
      <c r="F109" s="9" t="s">
        <v>574</v>
      </c>
      <c r="G109" s="10" t="s">
        <v>575</v>
      </c>
      <c r="H109" s="10" t="s">
        <v>576</v>
      </c>
      <c r="I109" s="10" t="s">
        <v>577</v>
      </c>
      <c r="J109" s="10" t="s">
        <v>578</v>
      </c>
      <c r="K109" s="10" t="s">
        <v>579</v>
      </c>
      <c r="L109" s="18"/>
    </row>
    <row r="110" spans="1:12" ht="22.5" customHeight="1">
      <c r="A110" s="3" t="s">
        <v>580</v>
      </c>
      <c r="B110" s="3" t="s">
        <v>581</v>
      </c>
      <c r="C110" s="8" t="s">
        <v>284</v>
      </c>
      <c r="D110" s="8" t="s">
        <v>284</v>
      </c>
      <c r="E110" s="3" t="s">
        <v>63</v>
      </c>
      <c r="F110" s="9" t="s">
        <v>54</v>
      </c>
      <c r="G110" s="10" t="s">
        <v>312</v>
      </c>
      <c r="H110" s="10" t="s">
        <v>312</v>
      </c>
      <c r="I110" s="10"/>
      <c r="J110" s="10"/>
      <c r="K110" s="10"/>
      <c r="L110" s="18"/>
    </row>
    <row r="111" spans="1:12" ht="65.25" customHeight="1">
      <c r="A111" s="4"/>
      <c r="B111" s="4" t="s">
        <v>156</v>
      </c>
      <c r="C111" s="5" t="s">
        <v>582</v>
      </c>
      <c r="D111" s="5"/>
      <c r="E111" s="4"/>
      <c r="F111" s="6"/>
      <c r="G111" s="7"/>
      <c r="H111" s="7" t="s">
        <v>583</v>
      </c>
      <c r="I111" s="7" t="s">
        <v>584</v>
      </c>
      <c r="J111" s="7" t="s">
        <v>585</v>
      </c>
      <c r="K111" s="7" t="s">
        <v>586</v>
      </c>
      <c r="L111" s="17"/>
    </row>
    <row r="112" spans="1:12" ht="22.5" customHeight="1">
      <c r="A112" s="11" t="s">
        <v>587</v>
      </c>
      <c r="B112" s="11" t="s">
        <v>588</v>
      </c>
      <c r="C112" s="12" t="s">
        <v>589</v>
      </c>
      <c r="D112" s="12" t="s">
        <v>589</v>
      </c>
      <c r="E112" s="11" t="s">
        <v>63</v>
      </c>
      <c r="F112" s="13" t="s">
        <v>54</v>
      </c>
      <c r="G112" s="14" t="s">
        <v>590</v>
      </c>
      <c r="H112" s="14" t="s">
        <v>590</v>
      </c>
      <c r="I112" s="14"/>
      <c r="J112" s="14"/>
      <c r="K112" s="14"/>
      <c r="L112" s="19"/>
    </row>
    <row r="113" spans="1:12" ht="0.4" customHeight="1"/>
    <row r="114" spans="1:12" ht="45" customHeight="1">
      <c r="A114" s="95" t="s">
        <v>40</v>
      </c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</row>
    <row r="115" spans="1:12" ht="22.5" customHeight="1">
      <c r="A115" s="97" t="s">
        <v>41</v>
      </c>
      <c r="B115" s="96"/>
      <c r="C115" s="96"/>
      <c r="D115" s="96"/>
      <c r="E115" s="96"/>
      <c r="F115" s="96"/>
      <c r="G115" s="96"/>
      <c r="H115" s="96"/>
      <c r="I115" s="96"/>
      <c r="J115" s="102" t="s">
        <v>591</v>
      </c>
      <c r="K115" s="96"/>
      <c r="L115" s="96"/>
    </row>
    <row r="116" spans="1:12" ht="22.5" customHeight="1">
      <c r="A116" s="103" t="s">
        <v>20</v>
      </c>
      <c r="B116" s="103" t="s">
        <v>43</v>
      </c>
      <c r="C116" s="103" t="s">
        <v>44</v>
      </c>
      <c r="D116" s="103" t="s">
        <v>45</v>
      </c>
      <c r="E116" s="103" t="s">
        <v>46</v>
      </c>
      <c r="F116" s="103" t="s">
        <v>47</v>
      </c>
      <c r="G116" s="103" t="s">
        <v>48</v>
      </c>
      <c r="H116" s="103" t="s">
        <v>49</v>
      </c>
      <c r="I116" s="103" t="s">
        <v>50</v>
      </c>
      <c r="J116" s="101"/>
      <c r="K116" s="101"/>
      <c r="L116" s="115" t="s">
        <v>23</v>
      </c>
    </row>
    <row r="117" spans="1:12" ht="22.5" customHeight="1">
      <c r="A117" s="112"/>
      <c r="B117" s="113"/>
      <c r="C117" s="112"/>
      <c r="D117" s="112"/>
      <c r="E117" s="112"/>
      <c r="F117" s="112"/>
      <c r="G117" s="112"/>
      <c r="H117" s="112"/>
      <c r="I117" s="3" t="s">
        <v>51</v>
      </c>
      <c r="J117" s="3" t="s">
        <v>52</v>
      </c>
      <c r="K117" s="16" t="s">
        <v>53</v>
      </c>
      <c r="L117" s="116"/>
    </row>
    <row r="118" spans="1:12" ht="53.25" customHeight="1">
      <c r="A118" s="3" t="s">
        <v>592</v>
      </c>
      <c r="B118" s="3" t="s">
        <v>593</v>
      </c>
      <c r="C118" s="8" t="s">
        <v>292</v>
      </c>
      <c r="D118" s="8" t="s">
        <v>293</v>
      </c>
      <c r="E118" s="3" t="s">
        <v>81</v>
      </c>
      <c r="F118" s="9" t="s">
        <v>594</v>
      </c>
      <c r="G118" s="10" t="s">
        <v>295</v>
      </c>
      <c r="H118" s="10" t="s">
        <v>595</v>
      </c>
      <c r="I118" s="10" t="s">
        <v>596</v>
      </c>
      <c r="J118" s="10"/>
      <c r="K118" s="10" t="s">
        <v>597</v>
      </c>
      <c r="L118" s="18"/>
    </row>
    <row r="119" spans="1:12" ht="30.75" customHeight="1">
      <c r="A119" s="3" t="s">
        <v>598</v>
      </c>
      <c r="B119" s="3" t="s">
        <v>599</v>
      </c>
      <c r="C119" s="8" t="s">
        <v>326</v>
      </c>
      <c r="D119" s="8" t="s">
        <v>327</v>
      </c>
      <c r="E119" s="3" t="s">
        <v>81</v>
      </c>
      <c r="F119" s="9" t="s">
        <v>600</v>
      </c>
      <c r="G119" s="10" t="s">
        <v>329</v>
      </c>
      <c r="H119" s="10" t="s">
        <v>601</v>
      </c>
      <c r="I119" s="10" t="s">
        <v>602</v>
      </c>
      <c r="J119" s="10" t="s">
        <v>585</v>
      </c>
      <c r="K119" s="10" t="s">
        <v>603</v>
      </c>
      <c r="L119" s="18"/>
    </row>
    <row r="120" spans="1:12" ht="22.5" customHeight="1">
      <c r="A120" s="3" t="s">
        <v>604</v>
      </c>
      <c r="B120" s="3" t="s">
        <v>605</v>
      </c>
      <c r="C120" s="8" t="s">
        <v>606</v>
      </c>
      <c r="D120" s="8" t="s">
        <v>606</v>
      </c>
      <c r="E120" s="3" t="s">
        <v>63</v>
      </c>
      <c r="F120" s="9" t="s">
        <v>54</v>
      </c>
      <c r="G120" s="10" t="s">
        <v>285</v>
      </c>
      <c r="H120" s="10" t="s">
        <v>285</v>
      </c>
      <c r="I120" s="10"/>
      <c r="J120" s="10"/>
      <c r="K120" s="10"/>
      <c r="L120" s="18"/>
    </row>
    <row r="121" spans="1:12" ht="22.5" customHeight="1">
      <c r="A121" s="3" t="s">
        <v>607</v>
      </c>
      <c r="B121" s="3" t="s">
        <v>608</v>
      </c>
      <c r="C121" s="8" t="s">
        <v>483</v>
      </c>
      <c r="D121" s="8" t="s">
        <v>484</v>
      </c>
      <c r="E121" s="3" t="s">
        <v>414</v>
      </c>
      <c r="F121" s="9" t="s">
        <v>54</v>
      </c>
      <c r="G121" s="10" t="s">
        <v>609</v>
      </c>
      <c r="H121" s="10" t="s">
        <v>609</v>
      </c>
      <c r="I121" s="10" t="s">
        <v>610</v>
      </c>
      <c r="J121" s="10"/>
      <c r="K121" s="10" t="s">
        <v>611</v>
      </c>
      <c r="L121" s="18"/>
    </row>
    <row r="122" spans="1:12" ht="30.75" customHeight="1">
      <c r="A122" s="3" t="s">
        <v>612</v>
      </c>
      <c r="B122" s="3" t="s">
        <v>613</v>
      </c>
      <c r="C122" s="8" t="s">
        <v>614</v>
      </c>
      <c r="D122" s="8" t="s">
        <v>615</v>
      </c>
      <c r="E122" s="3" t="s">
        <v>63</v>
      </c>
      <c r="F122" s="9" t="s">
        <v>54</v>
      </c>
      <c r="G122" s="10" t="s">
        <v>616</v>
      </c>
      <c r="H122" s="10" t="s">
        <v>616</v>
      </c>
      <c r="I122" s="10"/>
      <c r="J122" s="10"/>
      <c r="K122" s="10"/>
      <c r="L122" s="18"/>
    </row>
    <row r="123" spans="1:12" ht="42.75" customHeight="1">
      <c r="A123" s="4"/>
      <c r="B123" s="4" t="s">
        <v>164</v>
      </c>
      <c r="C123" s="5" t="s">
        <v>617</v>
      </c>
      <c r="D123" s="5"/>
      <c r="E123" s="4"/>
      <c r="F123" s="6"/>
      <c r="G123" s="7"/>
      <c r="H123" s="7" t="s">
        <v>618</v>
      </c>
      <c r="I123" s="7" t="s">
        <v>619</v>
      </c>
      <c r="J123" s="7"/>
      <c r="K123" s="7" t="s">
        <v>620</v>
      </c>
      <c r="L123" s="17"/>
    </row>
    <row r="124" spans="1:12" ht="22.5" customHeight="1">
      <c r="A124" s="3" t="s">
        <v>621</v>
      </c>
      <c r="B124" s="3" t="s">
        <v>622</v>
      </c>
      <c r="C124" s="8" t="s">
        <v>209</v>
      </c>
      <c r="D124" s="8" t="s">
        <v>497</v>
      </c>
      <c r="E124" s="3" t="s">
        <v>194</v>
      </c>
      <c r="F124" s="9" t="s">
        <v>134</v>
      </c>
      <c r="G124" s="10" t="s">
        <v>211</v>
      </c>
      <c r="H124" s="10" t="s">
        <v>212</v>
      </c>
      <c r="I124" s="10" t="s">
        <v>213</v>
      </c>
      <c r="J124" s="10"/>
      <c r="K124" s="10" t="s">
        <v>214</v>
      </c>
      <c r="L124" s="18"/>
    </row>
    <row r="125" spans="1:12" ht="22.5" customHeight="1">
      <c r="A125" s="3" t="s">
        <v>623</v>
      </c>
      <c r="B125" s="3" t="s">
        <v>624</v>
      </c>
      <c r="C125" s="8" t="s">
        <v>216</v>
      </c>
      <c r="D125" s="8" t="s">
        <v>217</v>
      </c>
      <c r="E125" s="3" t="s">
        <v>194</v>
      </c>
      <c r="F125" s="9" t="s">
        <v>134</v>
      </c>
      <c r="G125" s="10" t="s">
        <v>503</v>
      </c>
      <c r="H125" s="10" t="s">
        <v>625</v>
      </c>
      <c r="I125" s="10" t="s">
        <v>626</v>
      </c>
      <c r="J125" s="10"/>
      <c r="K125" s="10" t="s">
        <v>627</v>
      </c>
      <c r="L125" s="18"/>
    </row>
    <row r="126" spans="1:12" ht="30.75" customHeight="1">
      <c r="A126" s="3" t="s">
        <v>628</v>
      </c>
      <c r="B126" s="3" t="s">
        <v>629</v>
      </c>
      <c r="C126" s="8" t="s">
        <v>201</v>
      </c>
      <c r="D126" s="8" t="s">
        <v>202</v>
      </c>
      <c r="E126" s="3" t="s">
        <v>69</v>
      </c>
      <c r="F126" s="9" t="s">
        <v>175</v>
      </c>
      <c r="G126" s="10" t="s">
        <v>203</v>
      </c>
      <c r="H126" s="10" t="s">
        <v>204</v>
      </c>
      <c r="I126" s="10" t="s">
        <v>205</v>
      </c>
      <c r="J126" s="10"/>
      <c r="K126" s="10" t="s">
        <v>206</v>
      </c>
      <c r="L126" s="18"/>
    </row>
    <row r="127" spans="1:12" ht="22.5" customHeight="1">
      <c r="A127" s="3" t="s">
        <v>630</v>
      </c>
      <c r="B127" s="3" t="s">
        <v>631</v>
      </c>
      <c r="C127" s="8" t="s">
        <v>148</v>
      </c>
      <c r="D127" s="8" t="s">
        <v>149</v>
      </c>
      <c r="E127" s="3" t="s">
        <v>69</v>
      </c>
      <c r="F127" s="9" t="s">
        <v>167</v>
      </c>
      <c r="G127" s="10" t="s">
        <v>151</v>
      </c>
      <c r="H127" s="10" t="s">
        <v>632</v>
      </c>
      <c r="I127" s="10" t="s">
        <v>633</v>
      </c>
      <c r="J127" s="10"/>
      <c r="K127" s="10" t="s">
        <v>171</v>
      </c>
      <c r="L127" s="18"/>
    </row>
    <row r="128" spans="1:12" ht="22.5" customHeight="1">
      <c r="A128" s="3" t="s">
        <v>634</v>
      </c>
      <c r="B128" s="3" t="s">
        <v>635</v>
      </c>
      <c r="C128" s="8" t="s">
        <v>148</v>
      </c>
      <c r="D128" s="8" t="s">
        <v>158</v>
      </c>
      <c r="E128" s="3" t="s">
        <v>69</v>
      </c>
      <c r="F128" s="9" t="s">
        <v>175</v>
      </c>
      <c r="G128" s="10" t="s">
        <v>160</v>
      </c>
      <c r="H128" s="10" t="s">
        <v>636</v>
      </c>
      <c r="I128" s="10" t="s">
        <v>525</v>
      </c>
      <c r="J128" s="10"/>
      <c r="K128" s="10" t="s">
        <v>179</v>
      </c>
      <c r="L128" s="18"/>
    </row>
    <row r="129" spans="1:12" ht="53.25" customHeight="1">
      <c r="A129" s="3" t="s">
        <v>637</v>
      </c>
      <c r="B129" s="3" t="s">
        <v>638</v>
      </c>
      <c r="C129" s="8" t="s">
        <v>292</v>
      </c>
      <c r="D129" s="8" t="s">
        <v>293</v>
      </c>
      <c r="E129" s="3" t="s">
        <v>81</v>
      </c>
      <c r="F129" s="9" t="s">
        <v>159</v>
      </c>
      <c r="G129" s="10" t="s">
        <v>295</v>
      </c>
      <c r="H129" s="10" t="s">
        <v>639</v>
      </c>
      <c r="I129" s="10" t="s">
        <v>640</v>
      </c>
      <c r="J129" s="10"/>
      <c r="K129" s="10" t="s">
        <v>641</v>
      </c>
      <c r="L129" s="18"/>
    </row>
    <row r="130" spans="1:12" ht="30.75" customHeight="1">
      <c r="A130" s="11" t="s">
        <v>642</v>
      </c>
      <c r="B130" s="11" t="s">
        <v>643</v>
      </c>
      <c r="C130" s="12" t="s">
        <v>644</v>
      </c>
      <c r="D130" s="12" t="s">
        <v>644</v>
      </c>
      <c r="E130" s="11" t="s">
        <v>63</v>
      </c>
      <c r="F130" s="13" t="s">
        <v>54</v>
      </c>
      <c r="G130" s="14" t="s">
        <v>285</v>
      </c>
      <c r="H130" s="14" t="s">
        <v>285</v>
      </c>
      <c r="I130" s="14"/>
      <c r="J130" s="14"/>
      <c r="K130" s="14"/>
      <c r="L130" s="19"/>
    </row>
    <row r="131" spans="1:12" ht="0.4" customHeight="1"/>
    <row r="132" spans="1:12" ht="45" customHeight="1">
      <c r="A132" s="95" t="s">
        <v>40</v>
      </c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</row>
    <row r="133" spans="1:12" ht="22.5" customHeight="1">
      <c r="A133" s="97" t="s">
        <v>41</v>
      </c>
      <c r="B133" s="96"/>
      <c r="C133" s="96"/>
      <c r="D133" s="96"/>
      <c r="E133" s="96"/>
      <c r="F133" s="96"/>
      <c r="G133" s="96"/>
      <c r="H133" s="96"/>
      <c r="I133" s="96"/>
      <c r="J133" s="102" t="s">
        <v>645</v>
      </c>
      <c r="K133" s="96"/>
      <c r="L133" s="96"/>
    </row>
    <row r="134" spans="1:12" ht="22.5" customHeight="1">
      <c r="A134" s="103" t="s">
        <v>20</v>
      </c>
      <c r="B134" s="103" t="s">
        <v>43</v>
      </c>
      <c r="C134" s="103" t="s">
        <v>44</v>
      </c>
      <c r="D134" s="103" t="s">
        <v>45</v>
      </c>
      <c r="E134" s="103" t="s">
        <v>46</v>
      </c>
      <c r="F134" s="103" t="s">
        <v>47</v>
      </c>
      <c r="G134" s="103" t="s">
        <v>48</v>
      </c>
      <c r="H134" s="103" t="s">
        <v>49</v>
      </c>
      <c r="I134" s="103" t="s">
        <v>50</v>
      </c>
      <c r="J134" s="101"/>
      <c r="K134" s="101"/>
      <c r="L134" s="115" t="s">
        <v>23</v>
      </c>
    </row>
    <row r="135" spans="1:12" ht="22.5" customHeight="1">
      <c r="A135" s="112"/>
      <c r="B135" s="113"/>
      <c r="C135" s="112"/>
      <c r="D135" s="112"/>
      <c r="E135" s="112"/>
      <c r="F135" s="112"/>
      <c r="G135" s="112"/>
      <c r="H135" s="112"/>
      <c r="I135" s="3" t="s">
        <v>51</v>
      </c>
      <c r="J135" s="3" t="s">
        <v>52</v>
      </c>
      <c r="K135" s="16" t="s">
        <v>53</v>
      </c>
      <c r="L135" s="116"/>
    </row>
    <row r="136" spans="1:12" ht="30.75" customHeight="1">
      <c r="A136" s="4"/>
      <c r="B136" s="4" t="s">
        <v>172</v>
      </c>
      <c r="C136" s="5" t="s">
        <v>646</v>
      </c>
      <c r="D136" s="5"/>
      <c r="E136" s="4"/>
      <c r="F136" s="6"/>
      <c r="G136" s="7"/>
      <c r="H136" s="7" t="s">
        <v>285</v>
      </c>
      <c r="I136" s="7"/>
      <c r="J136" s="7"/>
      <c r="K136" s="7"/>
      <c r="L136" s="17"/>
    </row>
    <row r="137" spans="1:12" ht="22.5" customHeight="1">
      <c r="A137" s="3" t="s">
        <v>647</v>
      </c>
      <c r="B137" s="3" t="s">
        <v>648</v>
      </c>
      <c r="C137" s="8" t="s">
        <v>649</v>
      </c>
      <c r="D137" s="8" t="s">
        <v>649</v>
      </c>
      <c r="E137" s="3" t="s">
        <v>63</v>
      </c>
      <c r="F137" s="9" t="s">
        <v>54</v>
      </c>
      <c r="G137" s="10" t="s">
        <v>285</v>
      </c>
      <c r="H137" s="10" t="s">
        <v>285</v>
      </c>
      <c r="I137" s="10"/>
      <c r="J137" s="10"/>
      <c r="K137" s="10"/>
      <c r="L137" s="18"/>
    </row>
    <row r="138" spans="1:12" ht="42.75" customHeight="1">
      <c r="A138" s="4"/>
      <c r="B138" s="4" t="s">
        <v>180</v>
      </c>
      <c r="C138" s="5" t="s">
        <v>650</v>
      </c>
      <c r="D138" s="5"/>
      <c r="E138" s="4"/>
      <c r="F138" s="6"/>
      <c r="G138" s="7"/>
      <c r="H138" s="7" t="s">
        <v>651</v>
      </c>
      <c r="I138" s="7" t="s">
        <v>652</v>
      </c>
      <c r="J138" s="7" t="s">
        <v>653</v>
      </c>
      <c r="K138" s="7" t="s">
        <v>654</v>
      </c>
      <c r="L138" s="17"/>
    </row>
    <row r="139" spans="1:12" ht="30.75" customHeight="1">
      <c r="A139" s="3" t="s">
        <v>655</v>
      </c>
      <c r="B139" s="3" t="s">
        <v>656</v>
      </c>
      <c r="C139" s="8" t="s">
        <v>657</v>
      </c>
      <c r="D139" s="8" t="s">
        <v>658</v>
      </c>
      <c r="E139" s="3" t="s">
        <v>63</v>
      </c>
      <c r="F139" s="9" t="s">
        <v>54</v>
      </c>
      <c r="G139" s="10" t="s">
        <v>243</v>
      </c>
      <c r="H139" s="10" t="s">
        <v>243</v>
      </c>
      <c r="I139" s="10"/>
      <c r="J139" s="10"/>
      <c r="K139" s="10"/>
      <c r="L139" s="18"/>
    </row>
    <row r="140" spans="1:12" ht="30.75" customHeight="1">
      <c r="A140" s="3" t="s">
        <v>659</v>
      </c>
      <c r="B140" s="3" t="s">
        <v>660</v>
      </c>
      <c r="C140" s="8" t="s">
        <v>661</v>
      </c>
      <c r="D140" s="8" t="s">
        <v>662</v>
      </c>
      <c r="E140" s="3" t="s">
        <v>194</v>
      </c>
      <c r="F140" s="9" t="s">
        <v>96</v>
      </c>
      <c r="G140" s="10" t="s">
        <v>663</v>
      </c>
      <c r="H140" s="10" t="s">
        <v>664</v>
      </c>
      <c r="I140" s="10" t="s">
        <v>652</v>
      </c>
      <c r="J140" s="10" t="s">
        <v>653</v>
      </c>
      <c r="K140" s="10" t="s">
        <v>654</v>
      </c>
      <c r="L140" s="18"/>
    </row>
    <row r="141" spans="1:12" ht="22.5" customHeight="1">
      <c r="A141" s="3" t="s">
        <v>665</v>
      </c>
      <c r="B141" s="3" t="s">
        <v>666</v>
      </c>
      <c r="C141" s="8" t="s">
        <v>667</v>
      </c>
      <c r="D141" s="8" t="s">
        <v>668</v>
      </c>
      <c r="E141" s="3" t="s">
        <v>194</v>
      </c>
      <c r="F141" s="9" t="s">
        <v>96</v>
      </c>
      <c r="G141" s="10" t="s">
        <v>669</v>
      </c>
      <c r="H141" s="10" t="s">
        <v>670</v>
      </c>
      <c r="I141" s="10"/>
      <c r="J141" s="10"/>
      <c r="K141" s="10"/>
      <c r="L141" s="18"/>
    </row>
    <row r="142" spans="1:12" ht="42.75" customHeight="1">
      <c r="A142" s="4"/>
      <c r="B142" s="4" t="s">
        <v>190</v>
      </c>
      <c r="C142" s="5" t="s">
        <v>671</v>
      </c>
      <c r="D142" s="5"/>
      <c r="E142" s="4"/>
      <c r="F142" s="6"/>
      <c r="G142" s="7"/>
      <c r="H142" s="7" t="s">
        <v>672</v>
      </c>
      <c r="I142" s="7" t="s">
        <v>673</v>
      </c>
      <c r="J142" s="7" t="s">
        <v>674</v>
      </c>
      <c r="K142" s="7" t="s">
        <v>675</v>
      </c>
      <c r="L142" s="17"/>
    </row>
    <row r="143" spans="1:12" ht="30.75" customHeight="1">
      <c r="A143" s="3" t="s">
        <v>676</v>
      </c>
      <c r="B143" s="3" t="s">
        <v>677</v>
      </c>
      <c r="C143" s="8" t="s">
        <v>326</v>
      </c>
      <c r="D143" s="8" t="s">
        <v>327</v>
      </c>
      <c r="E143" s="3" t="s">
        <v>81</v>
      </c>
      <c r="F143" s="9" t="s">
        <v>678</v>
      </c>
      <c r="G143" s="10" t="s">
        <v>329</v>
      </c>
      <c r="H143" s="10" t="s">
        <v>672</v>
      </c>
      <c r="I143" s="10" t="s">
        <v>673</v>
      </c>
      <c r="J143" s="10" t="s">
        <v>674</v>
      </c>
      <c r="K143" s="10" t="s">
        <v>675</v>
      </c>
      <c r="L143" s="18"/>
    </row>
    <row r="144" spans="1:12" ht="30.75" customHeight="1">
      <c r="A144" s="4"/>
      <c r="B144" s="4" t="s">
        <v>199</v>
      </c>
      <c r="C144" s="5" t="s">
        <v>679</v>
      </c>
      <c r="D144" s="5"/>
      <c r="E144" s="4"/>
      <c r="F144" s="6"/>
      <c r="G144" s="7"/>
      <c r="H144" s="7" t="s">
        <v>680</v>
      </c>
      <c r="I144" s="7" t="s">
        <v>681</v>
      </c>
      <c r="J144" s="7" t="s">
        <v>682</v>
      </c>
      <c r="K144" s="7" t="s">
        <v>683</v>
      </c>
      <c r="L144" s="17"/>
    </row>
    <row r="145" spans="1:12" ht="30.75" customHeight="1">
      <c r="A145" s="3" t="s">
        <v>684</v>
      </c>
      <c r="B145" s="3" t="s">
        <v>685</v>
      </c>
      <c r="C145" s="8" t="s">
        <v>686</v>
      </c>
      <c r="D145" s="8" t="s">
        <v>687</v>
      </c>
      <c r="E145" s="3" t="s">
        <v>63</v>
      </c>
      <c r="F145" s="9" t="s">
        <v>54</v>
      </c>
      <c r="G145" s="10" t="s">
        <v>312</v>
      </c>
      <c r="H145" s="10" t="s">
        <v>312</v>
      </c>
      <c r="I145" s="10"/>
      <c r="J145" s="10"/>
      <c r="K145" s="10"/>
      <c r="L145" s="18"/>
    </row>
    <row r="146" spans="1:12" ht="22.5" customHeight="1">
      <c r="A146" s="3" t="s">
        <v>688</v>
      </c>
      <c r="B146" s="3" t="s">
        <v>689</v>
      </c>
      <c r="C146" s="8" t="s">
        <v>690</v>
      </c>
      <c r="D146" s="8" t="s">
        <v>691</v>
      </c>
      <c r="E146" s="3" t="s">
        <v>69</v>
      </c>
      <c r="F146" s="9" t="s">
        <v>692</v>
      </c>
      <c r="G146" s="10" t="s">
        <v>693</v>
      </c>
      <c r="H146" s="10" t="s">
        <v>694</v>
      </c>
      <c r="I146" s="10" t="s">
        <v>681</v>
      </c>
      <c r="J146" s="10" t="s">
        <v>682</v>
      </c>
      <c r="K146" s="10" t="s">
        <v>683</v>
      </c>
      <c r="L146" s="18"/>
    </row>
    <row r="147" spans="1:12" ht="30.75" customHeight="1">
      <c r="A147" s="4"/>
      <c r="B147" s="4" t="s">
        <v>207</v>
      </c>
      <c r="C147" s="5" t="s">
        <v>695</v>
      </c>
      <c r="D147" s="5"/>
      <c r="E147" s="4"/>
      <c r="F147" s="6"/>
      <c r="G147" s="7"/>
      <c r="H147" s="7" t="s">
        <v>696</v>
      </c>
      <c r="I147" s="7"/>
      <c r="J147" s="7"/>
      <c r="K147" s="7"/>
      <c r="L147" s="17"/>
    </row>
    <row r="148" spans="1:12" ht="30.75" customHeight="1">
      <c r="A148" s="11" t="s">
        <v>512</v>
      </c>
      <c r="B148" s="11" t="s">
        <v>697</v>
      </c>
      <c r="C148" s="12" t="s">
        <v>698</v>
      </c>
      <c r="D148" s="12" t="s">
        <v>699</v>
      </c>
      <c r="E148" s="11" t="s">
        <v>63</v>
      </c>
      <c r="F148" s="13" t="s">
        <v>54</v>
      </c>
      <c r="G148" s="14" t="s">
        <v>696</v>
      </c>
      <c r="H148" s="14" t="s">
        <v>696</v>
      </c>
      <c r="I148" s="14"/>
      <c r="J148" s="14"/>
      <c r="K148" s="14"/>
      <c r="L148" s="19"/>
    </row>
    <row r="149" spans="1:12" ht="0.4" customHeight="1"/>
    <row r="150" spans="1:12" ht="45" customHeight="1">
      <c r="A150" s="95" t="s">
        <v>40</v>
      </c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</row>
    <row r="151" spans="1:12" ht="22.5" customHeight="1">
      <c r="A151" s="97" t="s">
        <v>41</v>
      </c>
      <c r="B151" s="96"/>
      <c r="C151" s="96"/>
      <c r="D151" s="96"/>
      <c r="E151" s="96"/>
      <c r="F151" s="96"/>
      <c r="G151" s="96"/>
      <c r="H151" s="96"/>
      <c r="I151" s="96"/>
      <c r="J151" s="102" t="s">
        <v>700</v>
      </c>
      <c r="K151" s="96"/>
      <c r="L151" s="96"/>
    </row>
    <row r="152" spans="1:12" ht="22.5" customHeight="1">
      <c r="A152" s="103" t="s">
        <v>20</v>
      </c>
      <c r="B152" s="103" t="s">
        <v>43</v>
      </c>
      <c r="C152" s="103" t="s">
        <v>44</v>
      </c>
      <c r="D152" s="103" t="s">
        <v>45</v>
      </c>
      <c r="E152" s="103" t="s">
        <v>46</v>
      </c>
      <c r="F152" s="103" t="s">
        <v>47</v>
      </c>
      <c r="G152" s="103" t="s">
        <v>48</v>
      </c>
      <c r="H152" s="103" t="s">
        <v>49</v>
      </c>
      <c r="I152" s="103" t="s">
        <v>50</v>
      </c>
      <c r="J152" s="101"/>
      <c r="K152" s="101"/>
      <c r="L152" s="115" t="s">
        <v>23</v>
      </c>
    </row>
    <row r="153" spans="1:12" ht="22.5" customHeight="1">
      <c r="A153" s="112"/>
      <c r="B153" s="113"/>
      <c r="C153" s="112"/>
      <c r="D153" s="112"/>
      <c r="E153" s="112"/>
      <c r="F153" s="112"/>
      <c r="G153" s="112"/>
      <c r="H153" s="112"/>
      <c r="I153" s="3" t="s">
        <v>51</v>
      </c>
      <c r="J153" s="3" t="s">
        <v>52</v>
      </c>
      <c r="K153" s="16" t="s">
        <v>53</v>
      </c>
      <c r="L153" s="116"/>
    </row>
    <row r="154" spans="1:12" ht="30.75" customHeight="1">
      <c r="A154" s="4"/>
      <c r="B154" s="4" t="s">
        <v>159</v>
      </c>
      <c r="C154" s="5" t="s">
        <v>701</v>
      </c>
      <c r="D154" s="5"/>
      <c r="E154" s="4"/>
      <c r="F154" s="6"/>
      <c r="G154" s="7"/>
      <c r="H154" s="7" t="s">
        <v>702</v>
      </c>
      <c r="I154" s="7"/>
      <c r="J154" s="7"/>
      <c r="K154" s="7"/>
      <c r="L154" s="17"/>
    </row>
    <row r="155" spans="1:12" ht="22.5" customHeight="1">
      <c r="A155" s="3" t="s">
        <v>703</v>
      </c>
      <c r="B155" s="3" t="s">
        <v>704</v>
      </c>
      <c r="C155" s="8" t="s">
        <v>705</v>
      </c>
      <c r="D155" s="8" t="s">
        <v>706</v>
      </c>
      <c r="E155" s="3" t="s">
        <v>226</v>
      </c>
      <c r="F155" s="9" t="s">
        <v>65</v>
      </c>
      <c r="G155" s="10" t="s">
        <v>707</v>
      </c>
      <c r="H155" s="10" t="s">
        <v>702</v>
      </c>
      <c r="I155" s="10"/>
      <c r="J155" s="10"/>
      <c r="K155" s="10"/>
      <c r="L155" s="18"/>
    </row>
    <row r="156" spans="1:12" ht="53.25" customHeight="1">
      <c r="A156" s="4"/>
      <c r="B156" s="4" t="s">
        <v>222</v>
      </c>
      <c r="C156" s="5" t="s">
        <v>708</v>
      </c>
      <c r="D156" s="5"/>
      <c r="E156" s="4"/>
      <c r="F156" s="6"/>
      <c r="G156" s="7"/>
      <c r="H156" s="7" t="s">
        <v>709</v>
      </c>
      <c r="I156" s="7" t="s">
        <v>710</v>
      </c>
      <c r="J156" s="7"/>
      <c r="K156" s="7" t="s">
        <v>711</v>
      </c>
      <c r="L156" s="17"/>
    </row>
    <row r="157" spans="1:12" ht="22.5" customHeight="1">
      <c r="A157" s="3" t="s">
        <v>712</v>
      </c>
      <c r="B157" s="3" t="s">
        <v>713</v>
      </c>
      <c r="C157" s="8" t="s">
        <v>140</v>
      </c>
      <c r="D157" s="8" t="s">
        <v>714</v>
      </c>
      <c r="E157" s="3" t="s">
        <v>142</v>
      </c>
      <c r="F157" s="9" t="s">
        <v>87</v>
      </c>
      <c r="G157" s="10" t="s">
        <v>143</v>
      </c>
      <c r="H157" s="10" t="s">
        <v>715</v>
      </c>
      <c r="I157" s="10" t="s">
        <v>716</v>
      </c>
      <c r="J157" s="10"/>
      <c r="K157" s="10" t="s">
        <v>717</v>
      </c>
      <c r="L157" s="18"/>
    </row>
    <row r="158" spans="1:12" ht="22.5" customHeight="1">
      <c r="A158" s="3" t="s">
        <v>718</v>
      </c>
      <c r="B158" s="3" t="s">
        <v>719</v>
      </c>
      <c r="C158" s="8" t="s">
        <v>216</v>
      </c>
      <c r="D158" s="8" t="s">
        <v>720</v>
      </c>
      <c r="E158" s="3" t="s">
        <v>194</v>
      </c>
      <c r="F158" s="9" t="s">
        <v>159</v>
      </c>
      <c r="G158" s="10" t="s">
        <v>721</v>
      </c>
      <c r="H158" s="10" t="s">
        <v>722</v>
      </c>
      <c r="I158" s="10" t="s">
        <v>723</v>
      </c>
      <c r="J158" s="10"/>
      <c r="K158" s="10" t="s">
        <v>724</v>
      </c>
      <c r="L158" s="18"/>
    </row>
    <row r="159" spans="1:12" ht="22.5" customHeight="1">
      <c r="A159" s="4"/>
      <c r="B159" s="4" t="s">
        <v>233</v>
      </c>
      <c r="C159" s="5" t="s">
        <v>725</v>
      </c>
      <c r="D159" s="5"/>
      <c r="E159" s="4"/>
      <c r="F159" s="6"/>
      <c r="G159" s="7"/>
      <c r="H159" s="7" t="s">
        <v>726</v>
      </c>
      <c r="I159" s="7"/>
      <c r="J159" s="7"/>
      <c r="K159" s="7"/>
      <c r="L159" s="17"/>
    </row>
    <row r="160" spans="1:12" ht="30.75" customHeight="1">
      <c r="A160" s="3" t="s">
        <v>727</v>
      </c>
      <c r="B160" s="3" t="s">
        <v>728</v>
      </c>
      <c r="C160" s="8" t="s">
        <v>729</v>
      </c>
      <c r="D160" s="8" t="s">
        <v>730</v>
      </c>
      <c r="E160" s="3" t="s">
        <v>63</v>
      </c>
      <c r="F160" s="9" t="s">
        <v>54</v>
      </c>
      <c r="G160" s="10" t="s">
        <v>731</v>
      </c>
      <c r="H160" s="10" t="s">
        <v>731</v>
      </c>
      <c r="I160" s="10"/>
      <c r="J160" s="10"/>
      <c r="K160" s="10"/>
      <c r="L160" s="18"/>
    </row>
    <row r="161" spans="1:12" ht="30.75" customHeight="1">
      <c r="A161" s="3" t="s">
        <v>732</v>
      </c>
      <c r="B161" s="3" t="s">
        <v>733</v>
      </c>
      <c r="C161" s="8" t="s">
        <v>734</v>
      </c>
      <c r="D161" s="8" t="s">
        <v>735</v>
      </c>
      <c r="E161" s="3" t="s">
        <v>63</v>
      </c>
      <c r="F161" s="9" t="s">
        <v>54</v>
      </c>
      <c r="G161" s="10" t="s">
        <v>312</v>
      </c>
      <c r="H161" s="10" t="s">
        <v>312</v>
      </c>
      <c r="I161" s="10"/>
      <c r="J161" s="10"/>
      <c r="K161" s="10"/>
      <c r="L161" s="18"/>
    </row>
    <row r="162" spans="1:12" ht="22.5" customHeight="1">
      <c r="A162" s="3" t="s">
        <v>736</v>
      </c>
      <c r="B162" s="3" t="s">
        <v>737</v>
      </c>
      <c r="C162" s="8" t="s">
        <v>738</v>
      </c>
      <c r="D162" s="8" t="s">
        <v>739</v>
      </c>
      <c r="E162" s="3" t="s">
        <v>63</v>
      </c>
      <c r="F162" s="9" t="s">
        <v>54</v>
      </c>
      <c r="G162" s="10" t="s">
        <v>243</v>
      </c>
      <c r="H162" s="10" t="s">
        <v>243</v>
      </c>
      <c r="I162" s="10"/>
      <c r="J162" s="10"/>
      <c r="K162" s="10"/>
      <c r="L162" s="18"/>
    </row>
    <row r="163" spans="1:12" ht="42.75" customHeight="1">
      <c r="A163" s="4"/>
      <c r="B163" s="4" t="s">
        <v>240</v>
      </c>
      <c r="C163" s="5" t="s">
        <v>740</v>
      </c>
      <c r="D163" s="5"/>
      <c r="E163" s="4"/>
      <c r="F163" s="6"/>
      <c r="G163" s="7"/>
      <c r="H163" s="7" t="s">
        <v>741</v>
      </c>
      <c r="I163" s="7" t="s">
        <v>742</v>
      </c>
      <c r="J163" s="7"/>
      <c r="K163" s="7" t="s">
        <v>743</v>
      </c>
      <c r="L163" s="17"/>
    </row>
    <row r="164" spans="1:12" ht="30.75" customHeight="1">
      <c r="A164" s="3" t="s">
        <v>744</v>
      </c>
      <c r="B164" s="3" t="s">
        <v>745</v>
      </c>
      <c r="C164" s="8" t="s">
        <v>746</v>
      </c>
      <c r="D164" s="8" t="s">
        <v>747</v>
      </c>
      <c r="E164" s="3" t="s">
        <v>69</v>
      </c>
      <c r="F164" s="9" t="s">
        <v>299</v>
      </c>
      <c r="G164" s="10" t="s">
        <v>748</v>
      </c>
      <c r="H164" s="10" t="s">
        <v>749</v>
      </c>
      <c r="I164" s="10" t="s">
        <v>750</v>
      </c>
      <c r="J164" s="10"/>
      <c r="K164" s="10" t="s">
        <v>751</v>
      </c>
      <c r="L164" s="18"/>
    </row>
    <row r="165" spans="1:12" ht="30.75" customHeight="1">
      <c r="A165" s="3" t="s">
        <v>752</v>
      </c>
      <c r="B165" s="3" t="s">
        <v>753</v>
      </c>
      <c r="C165" s="8" t="s">
        <v>292</v>
      </c>
      <c r="D165" s="8" t="s">
        <v>754</v>
      </c>
      <c r="E165" s="3" t="s">
        <v>81</v>
      </c>
      <c r="F165" s="9" t="s">
        <v>299</v>
      </c>
      <c r="G165" s="10" t="s">
        <v>755</v>
      </c>
      <c r="H165" s="10" t="s">
        <v>756</v>
      </c>
      <c r="I165" s="10" t="s">
        <v>757</v>
      </c>
      <c r="J165" s="10"/>
      <c r="K165" s="10" t="s">
        <v>758</v>
      </c>
      <c r="L165" s="18"/>
    </row>
    <row r="166" spans="1:12" ht="53.25" customHeight="1">
      <c r="A166" s="11" t="s">
        <v>759</v>
      </c>
      <c r="B166" s="11" t="s">
        <v>760</v>
      </c>
      <c r="C166" s="12" t="s">
        <v>292</v>
      </c>
      <c r="D166" s="12" t="s">
        <v>293</v>
      </c>
      <c r="E166" s="11" t="s">
        <v>81</v>
      </c>
      <c r="F166" s="13" t="s">
        <v>442</v>
      </c>
      <c r="G166" s="14" t="s">
        <v>295</v>
      </c>
      <c r="H166" s="14" t="s">
        <v>761</v>
      </c>
      <c r="I166" s="14" t="s">
        <v>762</v>
      </c>
      <c r="J166" s="14"/>
      <c r="K166" s="14" t="s">
        <v>763</v>
      </c>
      <c r="L166" s="19"/>
    </row>
    <row r="167" spans="1:12" ht="0.4" customHeight="1"/>
    <row r="168" spans="1:12" ht="45" customHeight="1">
      <c r="A168" s="95" t="s">
        <v>40</v>
      </c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</row>
    <row r="169" spans="1:12" ht="22.5" customHeight="1">
      <c r="A169" s="97" t="s">
        <v>41</v>
      </c>
      <c r="B169" s="96"/>
      <c r="C169" s="96"/>
      <c r="D169" s="96"/>
      <c r="E169" s="96"/>
      <c r="F169" s="96"/>
      <c r="G169" s="96"/>
      <c r="H169" s="96"/>
      <c r="I169" s="96"/>
      <c r="J169" s="102" t="s">
        <v>764</v>
      </c>
      <c r="K169" s="96"/>
      <c r="L169" s="96"/>
    </row>
    <row r="170" spans="1:12" ht="22.5" customHeight="1">
      <c r="A170" s="103" t="s">
        <v>20</v>
      </c>
      <c r="B170" s="103" t="s">
        <v>43</v>
      </c>
      <c r="C170" s="103" t="s">
        <v>44</v>
      </c>
      <c r="D170" s="103" t="s">
        <v>45</v>
      </c>
      <c r="E170" s="103" t="s">
        <v>46</v>
      </c>
      <c r="F170" s="103" t="s">
        <v>47</v>
      </c>
      <c r="G170" s="103" t="s">
        <v>48</v>
      </c>
      <c r="H170" s="103" t="s">
        <v>49</v>
      </c>
      <c r="I170" s="103" t="s">
        <v>50</v>
      </c>
      <c r="J170" s="101"/>
      <c r="K170" s="101"/>
      <c r="L170" s="115" t="s">
        <v>23</v>
      </c>
    </row>
    <row r="171" spans="1:12" ht="22.5" customHeight="1">
      <c r="A171" s="112"/>
      <c r="B171" s="113"/>
      <c r="C171" s="112"/>
      <c r="D171" s="112"/>
      <c r="E171" s="112"/>
      <c r="F171" s="112"/>
      <c r="G171" s="112"/>
      <c r="H171" s="112"/>
      <c r="I171" s="3" t="s">
        <v>51</v>
      </c>
      <c r="J171" s="3" t="s">
        <v>52</v>
      </c>
      <c r="K171" s="16" t="s">
        <v>53</v>
      </c>
      <c r="L171" s="116"/>
    </row>
    <row r="172" spans="1:12" ht="42.75" customHeight="1">
      <c r="A172" s="3" t="s">
        <v>175</v>
      </c>
      <c r="B172" s="3" t="s">
        <v>765</v>
      </c>
      <c r="C172" s="8" t="s">
        <v>107</v>
      </c>
      <c r="D172" s="8" t="s">
        <v>766</v>
      </c>
      <c r="E172" s="3" t="s">
        <v>81</v>
      </c>
      <c r="F172" s="9" t="s">
        <v>767</v>
      </c>
      <c r="G172" s="10" t="s">
        <v>768</v>
      </c>
      <c r="H172" s="10" t="s">
        <v>769</v>
      </c>
      <c r="I172" s="10" t="s">
        <v>770</v>
      </c>
      <c r="J172" s="10"/>
      <c r="K172" s="10" t="s">
        <v>771</v>
      </c>
      <c r="L172" s="18"/>
    </row>
    <row r="173" spans="1:12" ht="30.75" customHeight="1">
      <c r="A173" s="3" t="s">
        <v>772</v>
      </c>
      <c r="B173" s="3" t="s">
        <v>773</v>
      </c>
      <c r="C173" s="8" t="s">
        <v>774</v>
      </c>
      <c r="D173" s="8" t="s">
        <v>775</v>
      </c>
      <c r="E173" s="3" t="s">
        <v>81</v>
      </c>
      <c r="F173" s="9" t="s">
        <v>776</v>
      </c>
      <c r="G173" s="10" t="s">
        <v>777</v>
      </c>
      <c r="H173" s="10" t="s">
        <v>778</v>
      </c>
      <c r="I173" s="10" t="s">
        <v>779</v>
      </c>
      <c r="J173" s="10"/>
      <c r="K173" s="10" t="s">
        <v>780</v>
      </c>
      <c r="L173" s="18"/>
    </row>
    <row r="174" spans="1:12" ht="53.25" customHeight="1">
      <c r="A174" s="3" t="s">
        <v>781</v>
      </c>
      <c r="B174" s="3" t="s">
        <v>782</v>
      </c>
      <c r="C174" s="8" t="s">
        <v>427</v>
      </c>
      <c r="D174" s="8" t="s">
        <v>783</v>
      </c>
      <c r="E174" s="3" t="s">
        <v>81</v>
      </c>
      <c r="F174" s="9" t="s">
        <v>776</v>
      </c>
      <c r="G174" s="10" t="s">
        <v>429</v>
      </c>
      <c r="H174" s="10" t="s">
        <v>784</v>
      </c>
      <c r="I174" s="10" t="s">
        <v>785</v>
      </c>
      <c r="J174" s="10"/>
      <c r="K174" s="10" t="s">
        <v>786</v>
      </c>
      <c r="L174" s="18"/>
    </row>
    <row r="175" spans="1:12" ht="22.5" customHeight="1">
      <c r="A175" s="3" t="s">
        <v>787</v>
      </c>
      <c r="B175" s="3" t="s">
        <v>788</v>
      </c>
      <c r="C175" s="8" t="s">
        <v>292</v>
      </c>
      <c r="D175" s="8" t="s">
        <v>789</v>
      </c>
      <c r="E175" s="3" t="s">
        <v>81</v>
      </c>
      <c r="F175" s="9" t="s">
        <v>180</v>
      </c>
      <c r="G175" s="10" t="s">
        <v>295</v>
      </c>
      <c r="H175" s="10" t="s">
        <v>790</v>
      </c>
      <c r="I175" s="10" t="s">
        <v>791</v>
      </c>
      <c r="J175" s="10"/>
      <c r="K175" s="10" t="s">
        <v>792</v>
      </c>
      <c r="L175" s="18"/>
    </row>
    <row r="176" spans="1:12" ht="30.75" customHeight="1">
      <c r="A176" s="3" t="s">
        <v>793</v>
      </c>
      <c r="B176" s="3" t="s">
        <v>794</v>
      </c>
      <c r="C176" s="8" t="s">
        <v>795</v>
      </c>
      <c r="D176" s="8" t="s">
        <v>796</v>
      </c>
      <c r="E176" s="3" t="s">
        <v>226</v>
      </c>
      <c r="F176" s="9" t="s">
        <v>54</v>
      </c>
      <c r="G176" s="10" t="s">
        <v>312</v>
      </c>
      <c r="H176" s="10" t="s">
        <v>312</v>
      </c>
      <c r="I176" s="10"/>
      <c r="J176" s="10"/>
      <c r="K176" s="10"/>
      <c r="L176" s="18"/>
    </row>
    <row r="177" spans="1:12" ht="22.5" customHeight="1">
      <c r="A177" s="3" t="s">
        <v>797</v>
      </c>
      <c r="B177" s="3" t="s">
        <v>798</v>
      </c>
      <c r="C177" s="8" t="s">
        <v>799</v>
      </c>
      <c r="D177" s="8" t="s">
        <v>799</v>
      </c>
      <c r="E177" s="3" t="s">
        <v>63</v>
      </c>
      <c r="F177" s="9" t="s">
        <v>54</v>
      </c>
      <c r="G177" s="10" t="s">
        <v>800</v>
      </c>
      <c r="H177" s="10" t="s">
        <v>800</v>
      </c>
      <c r="I177" s="10"/>
      <c r="J177" s="10"/>
      <c r="K177" s="10"/>
      <c r="L177" s="18"/>
    </row>
    <row r="178" spans="1:12" ht="22.5" customHeight="1">
      <c r="A178" s="3" t="s">
        <v>801</v>
      </c>
      <c r="B178" s="3" t="s">
        <v>802</v>
      </c>
      <c r="C178" s="8" t="s">
        <v>803</v>
      </c>
      <c r="D178" s="8" t="s">
        <v>803</v>
      </c>
      <c r="E178" s="3" t="s">
        <v>63</v>
      </c>
      <c r="F178" s="9" t="s">
        <v>54</v>
      </c>
      <c r="G178" s="10" t="s">
        <v>804</v>
      </c>
      <c r="H178" s="10" t="s">
        <v>804</v>
      </c>
      <c r="I178" s="10"/>
      <c r="J178" s="10"/>
      <c r="K178" s="10"/>
      <c r="L178" s="18"/>
    </row>
    <row r="179" spans="1:12" ht="22.5" customHeight="1">
      <c r="A179" s="3" t="s">
        <v>805</v>
      </c>
      <c r="B179" s="3" t="s">
        <v>806</v>
      </c>
      <c r="C179" s="8" t="s">
        <v>807</v>
      </c>
      <c r="D179" s="8" t="s">
        <v>807</v>
      </c>
      <c r="E179" s="3" t="s">
        <v>63</v>
      </c>
      <c r="F179" s="9" t="s">
        <v>54</v>
      </c>
      <c r="G179" s="10" t="s">
        <v>243</v>
      </c>
      <c r="H179" s="10" t="s">
        <v>243</v>
      </c>
      <c r="I179" s="10"/>
      <c r="J179" s="10"/>
      <c r="K179" s="10"/>
      <c r="L179" s="18"/>
    </row>
    <row r="180" spans="1:12" ht="30.75" customHeight="1">
      <c r="A180" s="4"/>
      <c r="B180" s="4" t="s">
        <v>118</v>
      </c>
      <c r="C180" s="5" t="s">
        <v>808</v>
      </c>
      <c r="D180" s="5"/>
      <c r="E180" s="4"/>
      <c r="F180" s="6"/>
      <c r="G180" s="7"/>
      <c r="H180" s="7" t="s">
        <v>809</v>
      </c>
      <c r="I180" s="7" t="s">
        <v>810</v>
      </c>
      <c r="J180" s="7"/>
      <c r="K180" s="7" t="s">
        <v>811</v>
      </c>
      <c r="L180" s="17"/>
    </row>
    <row r="181" spans="1:12" ht="53.25" customHeight="1">
      <c r="A181" s="3" t="s">
        <v>812</v>
      </c>
      <c r="B181" s="3" t="s">
        <v>813</v>
      </c>
      <c r="C181" s="8" t="s">
        <v>427</v>
      </c>
      <c r="D181" s="8" t="s">
        <v>783</v>
      </c>
      <c r="E181" s="3" t="s">
        <v>81</v>
      </c>
      <c r="F181" s="9" t="s">
        <v>814</v>
      </c>
      <c r="G181" s="10" t="s">
        <v>429</v>
      </c>
      <c r="H181" s="10" t="s">
        <v>815</v>
      </c>
      <c r="I181" s="10" t="s">
        <v>816</v>
      </c>
      <c r="J181" s="10"/>
      <c r="K181" s="10" t="s">
        <v>817</v>
      </c>
      <c r="L181" s="18"/>
    </row>
    <row r="182" spans="1:12" ht="30.75" customHeight="1">
      <c r="A182" s="3" t="s">
        <v>818</v>
      </c>
      <c r="B182" s="3" t="s">
        <v>819</v>
      </c>
      <c r="C182" s="8" t="s">
        <v>774</v>
      </c>
      <c r="D182" s="8" t="s">
        <v>775</v>
      </c>
      <c r="E182" s="3" t="s">
        <v>81</v>
      </c>
      <c r="F182" s="9" t="s">
        <v>814</v>
      </c>
      <c r="G182" s="10" t="s">
        <v>777</v>
      </c>
      <c r="H182" s="10" t="s">
        <v>820</v>
      </c>
      <c r="I182" s="10" t="s">
        <v>821</v>
      </c>
      <c r="J182" s="10"/>
      <c r="K182" s="10" t="s">
        <v>822</v>
      </c>
      <c r="L182" s="18"/>
    </row>
    <row r="183" spans="1:12" ht="30.75" customHeight="1">
      <c r="A183" s="11" t="s">
        <v>823</v>
      </c>
      <c r="B183" s="11" t="s">
        <v>824</v>
      </c>
      <c r="C183" s="12" t="s">
        <v>825</v>
      </c>
      <c r="D183" s="12" t="s">
        <v>825</v>
      </c>
      <c r="E183" s="11" t="s">
        <v>63</v>
      </c>
      <c r="F183" s="13" t="s">
        <v>54</v>
      </c>
      <c r="G183" s="14" t="s">
        <v>285</v>
      </c>
      <c r="H183" s="14" t="s">
        <v>285</v>
      </c>
      <c r="I183" s="14"/>
      <c r="J183" s="14"/>
      <c r="K183" s="14"/>
      <c r="L183" s="19"/>
    </row>
    <row r="184" spans="1:12" ht="0.4" customHeight="1"/>
    <row r="185" spans="1:12" ht="45" customHeight="1">
      <c r="A185" s="95" t="s">
        <v>40</v>
      </c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</row>
    <row r="186" spans="1:12" ht="22.5" customHeight="1">
      <c r="A186" s="97" t="s">
        <v>41</v>
      </c>
      <c r="B186" s="96"/>
      <c r="C186" s="96"/>
      <c r="D186" s="96"/>
      <c r="E186" s="96"/>
      <c r="F186" s="96"/>
      <c r="G186" s="96"/>
      <c r="H186" s="96"/>
      <c r="I186" s="96"/>
      <c r="J186" s="102" t="s">
        <v>826</v>
      </c>
      <c r="K186" s="96"/>
      <c r="L186" s="96"/>
    </row>
    <row r="187" spans="1:12" ht="22.5" customHeight="1">
      <c r="A187" s="103" t="s">
        <v>20</v>
      </c>
      <c r="B187" s="103" t="s">
        <v>43</v>
      </c>
      <c r="C187" s="103" t="s">
        <v>44</v>
      </c>
      <c r="D187" s="103" t="s">
        <v>45</v>
      </c>
      <c r="E187" s="103" t="s">
        <v>46</v>
      </c>
      <c r="F187" s="103" t="s">
        <v>47</v>
      </c>
      <c r="G187" s="103" t="s">
        <v>48</v>
      </c>
      <c r="H187" s="103" t="s">
        <v>49</v>
      </c>
      <c r="I187" s="103" t="s">
        <v>50</v>
      </c>
      <c r="J187" s="101"/>
      <c r="K187" s="101"/>
      <c r="L187" s="115" t="s">
        <v>23</v>
      </c>
    </row>
    <row r="188" spans="1:12" ht="22.5" customHeight="1">
      <c r="A188" s="112"/>
      <c r="B188" s="113"/>
      <c r="C188" s="112"/>
      <c r="D188" s="112"/>
      <c r="E188" s="112"/>
      <c r="F188" s="112"/>
      <c r="G188" s="112"/>
      <c r="H188" s="112"/>
      <c r="I188" s="3" t="s">
        <v>51</v>
      </c>
      <c r="J188" s="3" t="s">
        <v>52</v>
      </c>
      <c r="K188" s="16" t="s">
        <v>53</v>
      </c>
      <c r="L188" s="116"/>
    </row>
    <row r="189" spans="1:12" ht="75.75" customHeight="1">
      <c r="A189" s="4"/>
      <c r="B189" s="4" t="s">
        <v>258</v>
      </c>
      <c r="C189" s="5" t="s">
        <v>827</v>
      </c>
      <c r="D189" s="5"/>
      <c r="E189" s="4"/>
      <c r="F189" s="6"/>
      <c r="G189" s="7"/>
      <c r="H189" s="7" t="s">
        <v>828</v>
      </c>
      <c r="I189" s="7" t="s">
        <v>829</v>
      </c>
      <c r="J189" s="7" t="s">
        <v>830</v>
      </c>
      <c r="K189" s="7" t="s">
        <v>831</v>
      </c>
      <c r="L189" s="17"/>
    </row>
    <row r="190" spans="1:12" ht="22.5" customHeight="1">
      <c r="A190" s="3" t="s">
        <v>832</v>
      </c>
      <c r="B190" s="3" t="s">
        <v>833</v>
      </c>
      <c r="C190" s="8" t="s">
        <v>834</v>
      </c>
      <c r="D190" s="8" t="s">
        <v>835</v>
      </c>
      <c r="E190" s="3" t="s">
        <v>81</v>
      </c>
      <c r="F190" s="9" t="s">
        <v>118</v>
      </c>
      <c r="G190" s="10" t="s">
        <v>467</v>
      </c>
      <c r="H190" s="10" t="s">
        <v>836</v>
      </c>
      <c r="I190" s="10" t="s">
        <v>837</v>
      </c>
      <c r="J190" s="10" t="s">
        <v>838</v>
      </c>
      <c r="K190" s="10" t="s">
        <v>839</v>
      </c>
      <c r="L190" s="18"/>
    </row>
    <row r="191" spans="1:12" ht="22.5" customHeight="1">
      <c r="A191" s="3" t="s">
        <v>840</v>
      </c>
      <c r="B191" s="3" t="s">
        <v>841</v>
      </c>
      <c r="C191" s="8" t="s">
        <v>301</v>
      </c>
      <c r="D191" s="8" t="s">
        <v>302</v>
      </c>
      <c r="E191" s="3" t="s">
        <v>69</v>
      </c>
      <c r="F191" s="9" t="s">
        <v>842</v>
      </c>
      <c r="G191" s="10" t="s">
        <v>304</v>
      </c>
      <c r="H191" s="10" t="s">
        <v>843</v>
      </c>
      <c r="I191" s="10" t="s">
        <v>844</v>
      </c>
      <c r="J191" s="10"/>
      <c r="K191" s="10" t="s">
        <v>845</v>
      </c>
      <c r="L191" s="18"/>
    </row>
    <row r="192" spans="1:12" ht="22.5" customHeight="1">
      <c r="A192" s="3" t="s">
        <v>846</v>
      </c>
      <c r="B192" s="3" t="s">
        <v>847</v>
      </c>
      <c r="C192" s="8" t="s">
        <v>483</v>
      </c>
      <c r="D192" s="8" t="s">
        <v>848</v>
      </c>
      <c r="E192" s="3" t="s">
        <v>414</v>
      </c>
      <c r="F192" s="9" t="s">
        <v>54</v>
      </c>
      <c r="G192" s="10" t="s">
        <v>609</v>
      </c>
      <c r="H192" s="10" t="s">
        <v>609</v>
      </c>
      <c r="I192" s="10" t="s">
        <v>610</v>
      </c>
      <c r="J192" s="10"/>
      <c r="K192" s="10" t="s">
        <v>611</v>
      </c>
      <c r="L192" s="18"/>
    </row>
    <row r="193" spans="1:12" ht="22.5" customHeight="1">
      <c r="A193" s="3" t="s">
        <v>849</v>
      </c>
      <c r="B193" s="3" t="s">
        <v>850</v>
      </c>
      <c r="C193" s="8" t="s">
        <v>301</v>
      </c>
      <c r="D193" s="8" t="s">
        <v>851</v>
      </c>
      <c r="E193" s="3" t="s">
        <v>69</v>
      </c>
      <c r="F193" s="9" t="s">
        <v>70</v>
      </c>
      <c r="G193" s="10" t="s">
        <v>852</v>
      </c>
      <c r="H193" s="10" t="s">
        <v>853</v>
      </c>
      <c r="I193" s="10" t="s">
        <v>230</v>
      </c>
      <c r="J193" s="10"/>
      <c r="K193" s="10" t="s">
        <v>854</v>
      </c>
      <c r="L193" s="18"/>
    </row>
    <row r="194" spans="1:12" ht="30.75" customHeight="1">
      <c r="A194" s="3" t="s">
        <v>855</v>
      </c>
      <c r="B194" s="3" t="s">
        <v>856</v>
      </c>
      <c r="C194" s="8" t="s">
        <v>857</v>
      </c>
      <c r="D194" s="8" t="s">
        <v>858</v>
      </c>
      <c r="E194" s="3" t="s">
        <v>81</v>
      </c>
      <c r="F194" s="9" t="s">
        <v>859</v>
      </c>
      <c r="G194" s="10" t="s">
        <v>860</v>
      </c>
      <c r="H194" s="10" t="s">
        <v>861</v>
      </c>
      <c r="I194" s="10" t="s">
        <v>862</v>
      </c>
      <c r="J194" s="10" t="s">
        <v>863</v>
      </c>
      <c r="K194" s="10" t="s">
        <v>864</v>
      </c>
      <c r="L194" s="18"/>
    </row>
    <row r="195" spans="1:12" ht="30.75" customHeight="1">
      <c r="A195" s="3" t="s">
        <v>865</v>
      </c>
      <c r="B195" s="3" t="s">
        <v>866</v>
      </c>
      <c r="C195" s="8" t="s">
        <v>292</v>
      </c>
      <c r="D195" s="8" t="s">
        <v>867</v>
      </c>
      <c r="E195" s="3" t="s">
        <v>81</v>
      </c>
      <c r="F195" s="9" t="s">
        <v>859</v>
      </c>
      <c r="G195" s="10" t="s">
        <v>868</v>
      </c>
      <c r="H195" s="10" t="s">
        <v>869</v>
      </c>
      <c r="I195" s="10" t="s">
        <v>870</v>
      </c>
      <c r="J195" s="10"/>
      <c r="K195" s="10" t="s">
        <v>871</v>
      </c>
      <c r="L195" s="18"/>
    </row>
    <row r="196" spans="1:12" ht="22.5" customHeight="1">
      <c r="A196" s="3" t="s">
        <v>872</v>
      </c>
      <c r="B196" s="3" t="s">
        <v>873</v>
      </c>
      <c r="C196" s="8" t="s">
        <v>292</v>
      </c>
      <c r="D196" s="8" t="s">
        <v>874</v>
      </c>
      <c r="E196" s="3" t="s">
        <v>81</v>
      </c>
      <c r="F196" s="9" t="s">
        <v>859</v>
      </c>
      <c r="G196" s="10" t="s">
        <v>755</v>
      </c>
      <c r="H196" s="10" t="s">
        <v>875</v>
      </c>
      <c r="I196" s="10" t="s">
        <v>876</v>
      </c>
      <c r="J196" s="10"/>
      <c r="K196" s="10" t="s">
        <v>877</v>
      </c>
      <c r="L196" s="18"/>
    </row>
    <row r="197" spans="1:12" ht="22.5" customHeight="1">
      <c r="A197" s="3" t="s">
        <v>878</v>
      </c>
      <c r="B197" s="3" t="s">
        <v>879</v>
      </c>
      <c r="C197" s="8" t="s">
        <v>880</v>
      </c>
      <c r="D197" s="8" t="s">
        <v>881</v>
      </c>
      <c r="E197" s="3" t="s">
        <v>63</v>
      </c>
      <c r="F197" s="9" t="s">
        <v>54</v>
      </c>
      <c r="G197" s="10" t="s">
        <v>243</v>
      </c>
      <c r="H197" s="10" t="s">
        <v>243</v>
      </c>
      <c r="I197" s="10"/>
      <c r="J197" s="10"/>
      <c r="K197" s="10"/>
      <c r="L197" s="18"/>
    </row>
    <row r="198" spans="1:12" ht="30.75" customHeight="1">
      <c r="A198" s="3" t="s">
        <v>882</v>
      </c>
      <c r="B198" s="3" t="s">
        <v>883</v>
      </c>
      <c r="C198" s="8" t="s">
        <v>884</v>
      </c>
      <c r="D198" s="8" t="s">
        <v>885</v>
      </c>
      <c r="E198" s="3" t="s">
        <v>63</v>
      </c>
      <c r="F198" s="9" t="s">
        <v>54</v>
      </c>
      <c r="G198" s="10" t="s">
        <v>616</v>
      </c>
      <c r="H198" s="10" t="s">
        <v>616</v>
      </c>
      <c r="I198" s="10"/>
      <c r="J198" s="10"/>
      <c r="K198" s="10"/>
      <c r="L198" s="18"/>
    </row>
    <row r="199" spans="1:12" ht="22.5" customHeight="1">
      <c r="A199" s="3" t="s">
        <v>359</v>
      </c>
      <c r="B199" s="3" t="s">
        <v>886</v>
      </c>
      <c r="C199" s="8" t="s">
        <v>887</v>
      </c>
      <c r="D199" s="8" t="s">
        <v>888</v>
      </c>
      <c r="E199" s="3" t="s">
        <v>63</v>
      </c>
      <c r="F199" s="9" t="s">
        <v>54</v>
      </c>
      <c r="G199" s="10" t="s">
        <v>889</v>
      </c>
      <c r="H199" s="10" t="s">
        <v>889</v>
      </c>
      <c r="I199" s="10"/>
      <c r="J199" s="10"/>
      <c r="K199" s="10"/>
      <c r="L199" s="18"/>
    </row>
    <row r="200" spans="1:12" ht="30.75" customHeight="1">
      <c r="A200" s="3" t="s">
        <v>890</v>
      </c>
      <c r="B200" s="3" t="s">
        <v>891</v>
      </c>
      <c r="C200" s="8" t="s">
        <v>510</v>
      </c>
      <c r="D200" s="8" t="s">
        <v>511</v>
      </c>
      <c r="E200" s="3" t="s">
        <v>69</v>
      </c>
      <c r="F200" s="9" t="s">
        <v>512</v>
      </c>
      <c r="G200" s="10" t="s">
        <v>513</v>
      </c>
      <c r="H200" s="10" t="s">
        <v>514</v>
      </c>
      <c r="I200" s="10" t="s">
        <v>515</v>
      </c>
      <c r="J200" s="10"/>
      <c r="K200" s="10" t="s">
        <v>220</v>
      </c>
      <c r="L200" s="18"/>
    </row>
    <row r="201" spans="1:12" ht="30.75" customHeight="1">
      <c r="A201" s="3" t="s">
        <v>892</v>
      </c>
      <c r="B201" s="3" t="s">
        <v>893</v>
      </c>
      <c r="C201" s="8" t="s">
        <v>148</v>
      </c>
      <c r="D201" s="8" t="s">
        <v>166</v>
      </c>
      <c r="E201" s="3" t="s">
        <v>69</v>
      </c>
      <c r="F201" s="9" t="s">
        <v>894</v>
      </c>
      <c r="G201" s="10" t="s">
        <v>168</v>
      </c>
      <c r="H201" s="10" t="s">
        <v>895</v>
      </c>
      <c r="I201" s="10" t="s">
        <v>896</v>
      </c>
      <c r="J201" s="10"/>
      <c r="K201" s="10" t="s">
        <v>897</v>
      </c>
      <c r="L201" s="18"/>
    </row>
    <row r="202" spans="1:12" ht="30.75" customHeight="1">
      <c r="A202" s="11" t="s">
        <v>898</v>
      </c>
      <c r="B202" s="11" t="s">
        <v>899</v>
      </c>
      <c r="C202" s="12" t="s">
        <v>148</v>
      </c>
      <c r="D202" s="12" t="s">
        <v>174</v>
      </c>
      <c r="E202" s="11" t="s">
        <v>69</v>
      </c>
      <c r="F202" s="13" t="s">
        <v>900</v>
      </c>
      <c r="G202" s="14" t="s">
        <v>176</v>
      </c>
      <c r="H202" s="14" t="s">
        <v>901</v>
      </c>
      <c r="I202" s="14" t="s">
        <v>902</v>
      </c>
      <c r="J202" s="14"/>
      <c r="K202" s="14" t="s">
        <v>903</v>
      </c>
      <c r="L202" s="19"/>
    </row>
    <row r="203" spans="1:12" ht="0.4" customHeight="1"/>
    <row r="204" spans="1:12" ht="45" customHeight="1">
      <c r="A204" s="95" t="s">
        <v>40</v>
      </c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</row>
    <row r="205" spans="1:12" ht="22.5" customHeight="1">
      <c r="A205" s="97" t="s">
        <v>41</v>
      </c>
      <c r="B205" s="96"/>
      <c r="C205" s="96"/>
      <c r="D205" s="96"/>
      <c r="E205" s="96"/>
      <c r="F205" s="96"/>
      <c r="G205" s="96"/>
      <c r="H205" s="96"/>
      <c r="I205" s="96"/>
      <c r="J205" s="102" t="s">
        <v>904</v>
      </c>
      <c r="K205" s="96"/>
      <c r="L205" s="96"/>
    </row>
    <row r="206" spans="1:12" ht="22.5" customHeight="1">
      <c r="A206" s="103" t="s">
        <v>20</v>
      </c>
      <c r="B206" s="103" t="s">
        <v>43</v>
      </c>
      <c r="C206" s="103" t="s">
        <v>44</v>
      </c>
      <c r="D206" s="103" t="s">
        <v>45</v>
      </c>
      <c r="E206" s="103" t="s">
        <v>46</v>
      </c>
      <c r="F206" s="103" t="s">
        <v>47</v>
      </c>
      <c r="G206" s="103" t="s">
        <v>48</v>
      </c>
      <c r="H206" s="103" t="s">
        <v>49</v>
      </c>
      <c r="I206" s="103" t="s">
        <v>50</v>
      </c>
      <c r="J206" s="101"/>
      <c r="K206" s="101"/>
      <c r="L206" s="115" t="s">
        <v>23</v>
      </c>
    </row>
    <row r="207" spans="1:12" ht="22.5" customHeight="1">
      <c r="A207" s="112"/>
      <c r="B207" s="113"/>
      <c r="C207" s="112"/>
      <c r="D207" s="112"/>
      <c r="E207" s="112"/>
      <c r="F207" s="112"/>
      <c r="G207" s="112"/>
      <c r="H207" s="112"/>
      <c r="I207" s="3" t="s">
        <v>51</v>
      </c>
      <c r="J207" s="3" t="s">
        <v>52</v>
      </c>
      <c r="K207" s="16" t="s">
        <v>53</v>
      </c>
      <c r="L207" s="116"/>
    </row>
    <row r="208" spans="1:12" ht="30.75" customHeight="1">
      <c r="A208" s="3" t="s">
        <v>905</v>
      </c>
      <c r="B208" s="3" t="s">
        <v>906</v>
      </c>
      <c r="C208" s="8" t="s">
        <v>201</v>
      </c>
      <c r="D208" s="8" t="s">
        <v>202</v>
      </c>
      <c r="E208" s="3" t="s">
        <v>69</v>
      </c>
      <c r="F208" s="9" t="s">
        <v>665</v>
      </c>
      <c r="G208" s="10" t="s">
        <v>203</v>
      </c>
      <c r="H208" s="10" t="s">
        <v>907</v>
      </c>
      <c r="I208" s="10" t="s">
        <v>908</v>
      </c>
      <c r="J208" s="10"/>
      <c r="K208" s="10" t="s">
        <v>909</v>
      </c>
      <c r="L208" s="18"/>
    </row>
    <row r="209" spans="1:12" ht="22.5" customHeight="1">
      <c r="A209" s="3" t="s">
        <v>910</v>
      </c>
      <c r="B209" s="3" t="s">
        <v>911</v>
      </c>
      <c r="C209" s="8" t="s">
        <v>209</v>
      </c>
      <c r="D209" s="8" t="s">
        <v>497</v>
      </c>
      <c r="E209" s="3" t="s">
        <v>194</v>
      </c>
      <c r="F209" s="9" t="s">
        <v>159</v>
      </c>
      <c r="G209" s="10" t="s">
        <v>211</v>
      </c>
      <c r="H209" s="10" t="s">
        <v>912</v>
      </c>
      <c r="I209" s="10" t="s">
        <v>913</v>
      </c>
      <c r="J209" s="10"/>
      <c r="K209" s="10" t="s">
        <v>914</v>
      </c>
      <c r="L209" s="18"/>
    </row>
    <row r="210" spans="1:12" ht="22.5" customHeight="1">
      <c r="A210" s="3" t="s">
        <v>475</v>
      </c>
      <c r="B210" s="3" t="s">
        <v>915</v>
      </c>
      <c r="C210" s="8" t="s">
        <v>216</v>
      </c>
      <c r="D210" s="8" t="s">
        <v>217</v>
      </c>
      <c r="E210" s="3" t="s">
        <v>194</v>
      </c>
      <c r="F210" s="9" t="s">
        <v>159</v>
      </c>
      <c r="G210" s="10" t="s">
        <v>503</v>
      </c>
      <c r="H210" s="10" t="s">
        <v>916</v>
      </c>
      <c r="I210" s="10" t="s">
        <v>723</v>
      </c>
      <c r="J210" s="10"/>
      <c r="K210" s="10" t="s">
        <v>724</v>
      </c>
      <c r="L210" s="18"/>
    </row>
    <row r="211" spans="1:12" ht="30.75" customHeight="1">
      <c r="A211" s="3" t="s">
        <v>917</v>
      </c>
      <c r="B211" s="3" t="s">
        <v>918</v>
      </c>
      <c r="C211" s="8" t="s">
        <v>224</v>
      </c>
      <c r="D211" s="8" t="s">
        <v>490</v>
      </c>
      <c r="E211" s="3" t="s">
        <v>226</v>
      </c>
      <c r="F211" s="9" t="s">
        <v>233</v>
      </c>
      <c r="G211" s="10" t="s">
        <v>919</v>
      </c>
      <c r="H211" s="10" t="s">
        <v>920</v>
      </c>
      <c r="I211" s="10" t="s">
        <v>921</v>
      </c>
      <c r="J211" s="10"/>
      <c r="K211" s="10" t="s">
        <v>922</v>
      </c>
      <c r="L211" s="18"/>
    </row>
    <row r="212" spans="1:12" ht="30.75" customHeight="1">
      <c r="A212" s="3" t="s">
        <v>923</v>
      </c>
      <c r="B212" s="3" t="s">
        <v>924</v>
      </c>
      <c r="C212" s="8" t="s">
        <v>925</v>
      </c>
      <c r="D212" s="8" t="s">
        <v>926</v>
      </c>
      <c r="E212" s="3" t="s">
        <v>142</v>
      </c>
      <c r="F212" s="9" t="s">
        <v>54</v>
      </c>
      <c r="G212" s="10" t="s">
        <v>731</v>
      </c>
      <c r="H212" s="10" t="s">
        <v>731</v>
      </c>
      <c r="I212" s="10"/>
      <c r="J212" s="10"/>
      <c r="K212" s="10"/>
      <c r="L212" s="18"/>
    </row>
    <row r="213" spans="1:12" ht="30.75" customHeight="1">
      <c r="A213" s="4"/>
      <c r="B213" s="4" t="s">
        <v>184</v>
      </c>
      <c r="C213" s="5" t="s">
        <v>927</v>
      </c>
      <c r="D213" s="5"/>
      <c r="E213" s="4"/>
      <c r="F213" s="6"/>
      <c r="G213" s="7"/>
      <c r="H213" s="7" t="s">
        <v>342</v>
      </c>
      <c r="I213" s="7"/>
      <c r="J213" s="7"/>
      <c r="K213" s="7"/>
      <c r="L213" s="17"/>
    </row>
    <row r="214" spans="1:12" ht="30.75" customHeight="1">
      <c r="A214" s="3" t="s">
        <v>928</v>
      </c>
      <c r="B214" s="3" t="s">
        <v>929</v>
      </c>
      <c r="C214" s="8" t="s">
        <v>930</v>
      </c>
      <c r="D214" s="8" t="s">
        <v>930</v>
      </c>
      <c r="E214" s="3" t="s">
        <v>63</v>
      </c>
      <c r="F214" s="9" t="s">
        <v>54</v>
      </c>
      <c r="G214" s="10" t="s">
        <v>342</v>
      </c>
      <c r="H214" s="10" t="s">
        <v>342</v>
      </c>
      <c r="I214" s="10"/>
      <c r="J214" s="10"/>
      <c r="K214" s="10"/>
      <c r="L214" s="18"/>
    </row>
    <row r="215" spans="1:12" ht="30.75" customHeight="1">
      <c r="A215" s="4"/>
      <c r="B215" s="4" t="s">
        <v>273</v>
      </c>
      <c r="C215" s="5" t="s">
        <v>931</v>
      </c>
      <c r="D215" s="5"/>
      <c r="E215" s="4"/>
      <c r="F215" s="6"/>
      <c r="G215" s="7"/>
      <c r="H215" s="7" t="s">
        <v>932</v>
      </c>
      <c r="I215" s="7" t="s">
        <v>933</v>
      </c>
      <c r="J215" s="7" t="s">
        <v>934</v>
      </c>
      <c r="K215" s="7" t="s">
        <v>935</v>
      </c>
      <c r="L215" s="17"/>
    </row>
    <row r="216" spans="1:12" ht="22.5" customHeight="1">
      <c r="A216" s="3" t="s">
        <v>814</v>
      </c>
      <c r="B216" s="3" t="s">
        <v>936</v>
      </c>
      <c r="C216" s="8" t="s">
        <v>937</v>
      </c>
      <c r="D216" s="8" t="s">
        <v>938</v>
      </c>
      <c r="E216" s="3" t="s">
        <v>939</v>
      </c>
      <c r="F216" s="9" t="s">
        <v>54</v>
      </c>
      <c r="G216" s="10" t="s">
        <v>940</v>
      </c>
      <c r="H216" s="10" t="s">
        <v>940</v>
      </c>
      <c r="I216" s="10"/>
      <c r="J216" s="10"/>
      <c r="K216" s="10"/>
      <c r="L216" s="18"/>
    </row>
    <row r="217" spans="1:12" ht="30.75" customHeight="1">
      <c r="A217" s="3" t="s">
        <v>941</v>
      </c>
      <c r="B217" s="3" t="s">
        <v>942</v>
      </c>
      <c r="C217" s="8" t="s">
        <v>943</v>
      </c>
      <c r="D217" s="8" t="s">
        <v>944</v>
      </c>
      <c r="E217" s="3" t="s">
        <v>945</v>
      </c>
      <c r="F217" s="9" t="s">
        <v>54</v>
      </c>
      <c r="G217" s="10" t="s">
        <v>946</v>
      </c>
      <c r="H217" s="10" t="s">
        <v>946</v>
      </c>
      <c r="I217" s="10" t="s">
        <v>933</v>
      </c>
      <c r="J217" s="10" t="s">
        <v>934</v>
      </c>
      <c r="K217" s="10" t="s">
        <v>935</v>
      </c>
      <c r="L217" s="18"/>
    </row>
    <row r="218" spans="1:12" ht="42.75" customHeight="1">
      <c r="A218" s="4"/>
      <c r="B218" s="4" t="s">
        <v>282</v>
      </c>
      <c r="C218" s="5" t="s">
        <v>947</v>
      </c>
      <c r="D218" s="5" t="s">
        <v>948</v>
      </c>
      <c r="E218" s="4"/>
      <c r="F218" s="6"/>
      <c r="G218" s="7"/>
      <c r="H218" s="7"/>
      <c r="I218" s="7"/>
      <c r="J218" s="7"/>
      <c r="K218" s="7"/>
      <c r="L218" s="17"/>
    </row>
    <row r="219" spans="1:12" ht="30.75" customHeight="1">
      <c r="A219" s="4"/>
      <c r="B219" s="4" t="s">
        <v>290</v>
      </c>
      <c r="C219" s="5" t="s">
        <v>949</v>
      </c>
      <c r="D219" s="5" t="s">
        <v>950</v>
      </c>
      <c r="E219" s="4"/>
      <c r="F219" s="6"/>
      <c r="G219" s="7"/>
      <c r="H219" s="7"/>
      <c r="I219" s="7"/>
      <c r="J219" s="7"/>
      <c r="K219" s="7"/>
      <c r="L219" s="17"/>
    </row>
    <row r="220" spans="1:12" ht="22.5" customHeight="1">
      <c r="A220" s="3"/>
      <c r="B220" s="3"/>
      <c r="C220" s="8"/>
      <c r="D220" s="8"/>
      <c r="E220" s="3"/>
      <c r="F220" s="9"/>
      <c r="G220" s="10"/>
      <c r="H220" s="10"/>
      <c r="I220" s="10"/>
      <c r="J220" s="10"/>
      <c r="K220" s="10"/>
      <c r="L220" s="18"/>
    </row>
    <row r="221" spans="1:12" ht="22.5" customHeight="1">
      <c r="A221" s="3"/>
      <c r="B221" s="3"/>
      <c r="C221" s="8"/>
      <c r="D221" s="8"/>
      <c r="E221" s="3"/>
      <c r="F221" s="9"/>
      <c r="G221" s="10"/>
      <c r="H221" s="10"/>
      <c r="I221" s="10"/>
      <c r="J221" s="10"/>
      <c r="K221" s="10"/>
      <c r="L221" s="18"/>
    </row>
    <row r="222" spans="1:12" ht="22.5" customHeight="1">
      <c r="A222" s="104" t="s">
        <v>37</v>
      </c>
      <c r="B222" s="105"/>
      <c r="C222" s="105"/>
      <c r="D222" s="105"/>
      <c r="E222" s="105"/>
      <c r="F222" s="105"/>
      <c r="G222" s="105"/>
      <c r="H222" s="14" t="s">
        <v>951</v>
      </c>
      <c r="I222" s="14" t="s">
        <v>952</v>
      </c>
      <c r="J222" s="14" t="s">
        <v>953</v>
      </c>
      <c r="K222" s="14" t="s">
        <v>954</v>
      </c>
      <c r="L222" s="36"/>
    </row>
    <row r="223" spans="1:12" ht="45" customHeight="1">
      <c r="A223" s="95" t="s">
        <v>40</v>
      </c>
      <c r="B223" s="95"/>
      <c r="C223" s="96"/>
      <c r="D223" s="96"/>
      <c r="E223" s="96"/>
      <c r="F223" s="96"/>
      <c r="G223" s="96"/>
      <c r="H223" s="96"/>
      <c r="I223" s="96"/>
      <c r="J223" s="96"/>
      <c r="K223" s="96"/>
      <c r="L223" s="96"/>
    </row>
    <row r="224" spans="1:12" ht="22.15" customHeight="1">
      <c r="A224" s="97" t="s">
        <v>955</v>
      </c>
      <c r="B224" s="97"/>
      <c r="C224" s="96"/>
      <c r="D224" s="96"/>
      <c r="E224" s="96"/>
      <c r="F224" s="96"/>
      <c r="G224" s="96"/>
      <c r="H224" s="96"/>
      <c r="I224" s="96"/>
      <c r="J224" s="102" t="s">
        <v>956</v>
      </c>
      <c r="K224" s="96"/>
      <c r="L224" s="96"/>
    </row>
    <row r="225" spans="1:12" ht="22.15" customHeight="1">
      <c r="A225" s="103" t="s">
        <v>20</v>
      </c>
      <c r="B225" s="103"/>
      <c r="C225" s="103" t="s">
        <v>43</v>
      </c>
      <c r="D225" s="103" t="s">
        <v>44</v>
      </c>
      <c r="E225" s="103" t="s">
        <v>46</v>
      </c>
      <c r="F225" s="103" t="s">
        <v>47</v>
      </c>
      <c r="G225" s="103" t="s">
        <v>48</v>
      </c>
      <c r="H225" s="103" t="s">
        <v>49</v>
      </c>
      <c r="I225" s="103" t="s">
        <v>50</v>
      </c>
      <c r="J225" s="101"/>
      <c r="K225" s="101"/>
      <c r="L225" s="115" t="s">
        <v>23</v>
      </c>
    </row>
    <row r="226" spans="1:12" ht="22.15" customHeight="1">
      <c r="A226" s="112"/>
      <c r="B226" s="114"/>
      <c r="C226" s="112"/>
      <c r="D226" s="112"/>
      <c r="E226" s="112"/>
      <c r="F226" s="112"/>
      <c r="G226" s="112"/>
      <c r="H226" s="112"/>
      <c r="I226" s="3" t="s">
        <v>51</v>
      </c>
      <c r="J226" s="3" t="s">
        <v>52</v>
      </c>
      <c r="K226" s="16" t="s">
        <v>53</v>
      </c>
      <c r="L226" s="116"/>
    </row>
    <row r="227" spans="1:12" ht="22.15" customHeight="1">
      <c r="A227" s="25"/>
      <c r="B227" s="26">
        <v>1</v>
      </c>
      <c r="C227" s="27" t="s">
        <v>957</v>
      </c>
      <c r="D227" s="27"/>
      <c r="E227" s="27"/>
      <c r="F227" s="27"/>
      <c r="G227" s="28"/>
      <c r="H227" s="28">
        <v>117151.97</v>
      </c>
      <c r="I227" s="28">
        <v>25550.43</v>
      </c>
      <c r="J227" s="28">
        <v>21.36</v>
      </c>
      <c r="K227" s="28">
        <v>2588.13</v>
      </c>
      <c r="L227" s="37"/>
    </row>
    <row r="228" spans="1:12" ht="22.15" customHeight="1">
      <c r="A228" s="29">
        <v>1</v>
      </c>
      <c r="B228" s="30" t="s">
        <v>958</v>
      </c>
      <c r="C228" s="31" t="s">
        <v>959</v>
      </c>
      <c r="D228" s="31" t="s">
        <v>960</v>
      </c>
      <c r="E228" s="30" t="s">
        <v>81</v>
      </c>
      <c r="F228" s="32">
        <v>26.6</v>
      </c>
      <c r="G228" s="32">
        <v>17.23</v>
      </c>
      <c r="H228" s="32">
        <v>458.32</v>
      </c>
      <c r="I228" s="32">
        <v>397.67</v>
      </c>
      <c r="J228" s="32"/>
      <c r="K228" s="32">
        <v>40.43</v>
      </c>
      <c r="L228" s="38"/>
    </row>
    <row r="229" spans="1:12" ht="22.15" customHeight="1">
      <c r="A229" s="29">
        <v>2</v>
      </c>
      <c r="B229" s="30" t="s">
        <v>961</v>
      </c>
      <c r="C229" s="31" t="s">
        <v>464</v>
      </c>
      <c r="D229" s="31" t="s">
        <v>962</v>
      </c>
      <c r="E229" s="30" t="s">
        <v>81</v>
      </c>
      <c r="F229" s="32">
        <v>40.200000000000003</v>
      </c>
      <c r="G229" s="32">
        <v>243.56</v>
      </c>
      <c r="H229" s="32">
        <v>9791.11</v>
      </c>
      <c r="I229" s="32">
        <v>2165.5700000000002</v>
      </c>
      <c r="J229" s="32"/>
      <c r="K229" s="32">
        <v>219.49</v>
      </c>
      <c r="L229" s="38"/>
    </row>
    <row r="230" spans="1:12" ht="22.15" customHeight="1">
      <c r="A230" s="29">
        <v>3</v>
      </c>
      <c r="B230" s="30" t="s">
        <v>963</v>
      </c>
      <c r="C230" s="31" t="s">
        <v>483</v>
      </c>
      <c r="D230" s="31" t="s">
        <v>964</v>
      </c>
      <c r="E230" s="30" t="s">
        <v>414</v>
      </c>
      <c r="F230" s="32">
        <v>3</v>
      </c>
      <c r="G230" s="32">
        <v>2329.56</v>
      </c>
      <c r="H230" s="32">
        <v>6988.68</v>
      </c>
      <c r="I230" s="32">
        <v>355.83</v>
      </c>
      <c r="J230" s="32"/>
      <c r="K230" s="32">
        <v>36.119999999999997</v>
      </c>
      <c r="L230" s="38"/>
    </row>
    <row r="231" spans="1:12" ht="22.15" customHeight="1">
      <c r="A231" s="29">
        <v>4</v>
      </c>
      <c r="B231" s="30" t="s">
        <v>965</v>
      </c>
      <c r="C231" s="31" t="s">
        <v>966</v>
      </c>
      <c r="D231" s="31" t="s">
        <v>967</v>
      </c>
      <c r="E231" s="30" t="s">
        <v>81</v>
      </c>
      <c r="F231" s="32">
        <v>6</v>
      </c>
      <c r="G231" s="32">
        <v>395.33</v>
      </c>
      <c r="H231" s="32">
        <v>2371.98</v>
      </c>
      <c r="I231" s="32">
        <v>197.88</v>
      </c>
      <c r="J231" s="32"/>
      <c r="K231" s="32">
        <v>20.04</v>
      </c>
      <c r="L231" s="38"/>
    </row>
    <row r="232" spans="1:12" ht="22.15" customHeight="1">
      <c r="A232" s="29">
        <v>5</v>
      </c>
      <c r="B232" s="30" t="s">
        <v>375</v>
      </c>
      <c r="C232" s="31" t="s">
        <v>968</v>
      </c>
      <c r="D232" s="31" t="s">
        <v>969</v>
      </c>
      <c r="E232" s="30" t="s">
        <v>69</v>
      </c>
      <c r="F232" s="32">
        <v>9.5</v>
      </c>
      <c r="G232" s="32">
        <v>320</v>
      </c>
      <c r="H232" s="32">
        <v>3040</v>
      </c>
      <c r="I232" s="32"/>
      <c r="J232" s="32"/>
      <c r="K232" s="32"/>
      <c r="L232" s="38"/>
    </row>
    <row r="233" spans="1:12" ht="22.15" customHeight="1">
      <c r="A233" s="29">
        <v>6</v>
      </c>
      <c r="B233" s="30" t="s">
        <v>399</v>
      </c>
      <c r="C233" s="31" t="s">
        <v>970</v>
      </c>
      <c r="D233" s="31" t="s">
        <v>971</v>
      </c>
      <c r="E233" s="30" t="s">
        <v>81</v>
      </c>
      <c r="F233" s="32">
        <v>546</v>
      </c>
      <c r="G233" s="32">
        <v>9.1300000000000008</v>
      </c>
      <c r="H233" s="32">
        <v>4984.9799999999996</v>
      </c>
      <c r="I233" s="32"/>
      <c r="J233" s="32"/>
      <c r="K233" s="32"/>
      <c r="L233" s="38"/>
    </row>
    <row r="234" spans="1:12" ht="22.15" customHeight="1">
      <c r="A234" s="29">
        <v>7</v>
      </c>
      <c r="B234" s="30" t="s">
        <v>434</v>
      </c>
      <c r="C234" s="31" t="s">
        <v>972</v>
      </c>
      <c r="D234" s="31" t="s">
        <v>973</v>
      </c>
      <c r="E234" s="30" t="s">
        <v>69</v>
      </c>
      <c r="F234" s="32">
        <v>58</v>
      </c>
      <c r="G234" s="32">
        <v>36</v>
      </c>
      <c r="H234" s="32">
        <v>2088</v>
      </c>
      <c r="I234" s="32"/>
      <c r="J234" s="32"/>
      <c r="K234" s="32"/>
      <c r="L234" s="38"/>
    </row>
    <row r="235" spans="1:12" ht="22.15" customHeight="1">
      <c r="A235" s="29">
        <v>8</v>
      </c>
      <c r="B235" s="30" t="s">
        <v>974</v>
      </c>
      <c r="C235" s="31" t="s">
        <v>292</v>
      </c>
      <c r="D235" s="31" t="s">
        <v>867</v>
      </c>
      <c r="E235" s="30" t="s">
        <v>81</v>
      </c>
      <c r="F235" s="32">
        <v>546</v>
      </c>
      <c r="G235" s="32">
        <v>14.44</v>
      </c>
      <c r="H235" s="32">
        <v>7884.24</v>
      </c>
      <c r="I235" s="32">
        <v>2975.7</v>
      </c>
      <c r="J235" s="32"/>
      <c r="K235" s="32">
        <v>300.3</v>
      </c>
      <c r="L235" s="38"/>
    </row>
    <row r="236" spans="1:12" ht="22.15" customHeight="1">
      <c r="A236" s="29">
        <v>9</v>
      </c>
      <c r="B236" s="30" t="s">
        <v>975</v>
      </c>
      <c r="C236" s="31" t="s">
        <v>292</v>
      </c>
      <c r="D236" s="31" t="s">
        <v>874</v>
      </c>
      <c r="E236" s="30" t="s">
        <v>81</v>
      </c>
      <c r="F236" s="32">
        <v>546</v>
      </c>
      <c r="G236" s="32">
        <v>48.16</v>
      </c>
      <c r="H236" s="32">
        <v>26295.360000000001</v>
      </c>
      <c r="I236" s="32">
        <v>11979.24</v>
      </c>
      <c r="J236" s="32"/>
      <c r="K236" s="32">
        <v>1212.1199999999999</v>
      </c>
      <c r="L236" s="38"/>
    </row>
    <row r="237" spans="1:12" ht="22.15" customHeight="1">
      <c r="A237" s="29">
        <v>10</v>
      </c>
      <c r="B237" s="30" t="s">
        <v>976</v>
      </c>
      <c r="C237" s="31" t="s">
        <v>977</v>
      </c>
      <c r="D237" s="31" t="s">
        <v>978</v>
      </c>
      <c r="E237" s="30" t="s">
        <v>81</v>
      </c>
      <c r="F237" s="32">
        <v>178</v>
      </c>
      <c r="G237" s="32">
        <v>34.93</v>
      </c>
      <c r="H237" s="32">
        <v>6217.54</v>
      </c>
      <c r="I237" s="32">
        <v>3317.92</v>
      </c>
      <c r="J237" s="32">
        <v>21.36</v>
      </c>
      <c r="K237" s="32">
        <v>338.2</v>
      </c>
      <c r="L237" s="38"/>
    </row>
    <row r="238" spans="1:12" ht="22.15" customHeight="1">
      <c r="A238" s="29">
        <v>11</v>
      </c>
      <c r="B238" s="30" t="s">
        <v>979</v>
      </c>
      <c r="C238" s="31" t="s">
        <v>980</v>
      </c>
      <c r="D238" s="31" t="s">
        <v>981</v>
      </c>
      <c r="E238" s="30" t="s">
        <v>81</v>
      </c>
      <c r="F238" s="32">
        <v>188</v>
      </c>
      <c r="G238" s="32">
        <v>163.02000000000001</v>
      </c>
      <c r="H238" s="32">
        <v>30647.759999999998</v>
      </c>
      <c r="I238" s="32">
        <v>3897.24</v>
      </c>
      <c r="J238" s="32"/>
      <c r="K238" s="32">
        <v>394.8</v>
      </c>
      <c r="L238" s="38"/>
    </row>
    <row r="239" spans="1:12" ht="22.15" customHeight="1">
      <c r="A239" s="29">
        <v>12</v>
      </c>
      <c r="B239" s="30" t="s">
        <v>982</v>
      </c>
      <c r="C239" s="31" t="s">
        <v>983</v>
      </c>
      <c r="D239" s="31" t="s">
        <v>984</v>
      </c>
      <c r="E239" s="30" t="s">
        <v>81</v>
      </c>
      <c r="F239" s="32">
        <v>12.5</v>
      </c>
      <c r="G239" s="32">
        <v>70.72</v>
      </c>
      <c r="H239" s="32">
        <v>884</v>
      </c>
      <c r="I239" s="32">
        <v>263.38</v>
      </c>
      <c r="J239" s="32"/>
      <c r="K239" s="32">
        <v>26.63</v>
      </c>
      <c r="L239" s="38"/>
    </row>
    <row r="240" spans="1:12" ht="22.15" customHeight="1">
      <c r="A240" s="29">
        <v>13</v>
      </c>
      <c r="B240" s="30" t="s">
        <v>581</v>
      </c>
      <c r="C240" s="31" t="s">
        <v>880</v>
      </c>
      <c r="D240" s="31" t="s">
        <v>881</v>
      </c>
      <c r="E240" s="30" t="s">
        <v>63</v>
      </c>
      <c r="F240" s="32">
        <v>1</v>
      </c>
      <c r="G240" s="32">
        <v>2000</v>
      </c>
      <c r="H240" s="32">
        <v>2000</v>
      </c>
      <c r="I240" s="32"/>
      <c r="J240" s="32"/>
      <c r="K240" s="32"/>
      <c r="L240" s="38"/>
    </row>
    <row r="241" spans="1:12" ht="22.15" customHeight="1">
      <c r="A241" s="29">
        <v>14</v>
      </c>
      <c r="B241" s="30" t="s">
        <v>985</v>
      </c>
      <c r="C241" s="31" t="s">
        <v>887</v>
      </c>
      <c r="D241" s="31" t="s">
        <v>888</v>
      </c>
      <c r="E241" s="30" t="s">
        <v>63</v>
      </c>
      <c r="F241" s="32">
        <v>1</v>
      </c>
      <c r="G241" s="32">
        <v>3000</v>
      </c>
      <c r="H241" s="32">
        <v>3000</v>
      </c>
      <c r="I241" s="32"/>
      <c r="J241" s="32"/>
      <c r="K241" s="32"/>
      <c r="L241" s="38"/>
    </row>
    <row r="242" spans="1:12" ht="22.15" customHeight="1">
      <c r="A242" s="29">
        <v>15</v>
      </c>
      <c r="B242" s="30" t="s">
        <v>986</v>
      </c>
      <c r="C242" s="31" t="s">
        <v>987</v>
      </c>
      <c r="D242" s="31" t="s">
        <v>987</v>
      </c>
      <c r="E242" s="30" t="s">
        <v>63</v>
      </c>
      <c r="F242" s="32">
        <v>1</v>
      </c>
      <c r="G242" s="32">
        <v>6500</v>
      </c>
      <c r="H242" s="32">
        <v>6500</v>
      </c>
      <c r="I242" s="32"/>
      <c r="J242" s="32"/>
      <c r="K242" s="32"/>
      <c r="L242" s="38"/>
    </row>
    <row r="243" spans="1:12" ht="22.15" customHeight="1">
      <c r="A243" s="29">
        <v>16</v>
      </c>
      <c r="B243" s="30" t="s">
        <v>988</v>
      </c>
      <c r="C243" s="31" t="s">
        <v>989</v>
      </c>
      <c r="D243" s="31" t="s">
        <v>734</v>
      </c>
      <c r="E243" s="30" t="s">
        <v>63</v>
      </c>
      <c r="F243" s="32">
        <v>1</v>
      </c>
      <c r="G243" s="32">
        <v>4000</v>
      </c>
      <c r="H243" s="32">
        <v>4000</v>
      </c>
      <c r="I243" s="32"/>
      <c r="J243" s="32"/>
      <c r="K243" s="32"/>
      <c r="L243" s="38"/>
    </row>
    <row r="244" spans="1:12" ht="22.15" customHeight="1">
      <c r="A244" s="106" t="s">
        <v>990</v>
      </c>
      <c r="B244" s="107"/>
      <c r="C244" s="107"/>
      <c r="D244" s="107"/>
      <c r="E244" s="107"/>
      <c r="F244" s="107"/>
      <c r="G244" s="107"/>
      <c r="H244" s="35">
        <v>117151.97</v>
      </c>
      <c r="I244" s="35">
        <v>25550.43</v>
      </c>
      <c r="J244" s="35">
        <v>21.36</v>
      </c>
      <c r="K244" s="35">
        <v>2588.13</v>
      </c>
      <c r="L244" s="39"/>
    </row>
    <row r="245" spans="1:12" ht="22.15" customHeight="1">
      <c r="B245" s="1"/>
    </row>
    <row r="246" spans="1:12" ht="45" customHeight="1">
      <c r="A246" s="95" t="s">
        <v>40</v>
      </c>
      <c r="B246" s="95"/>
      <c r="C246" s="96"/>
      <c r="D246" s="96"/>
      <c r="E246" s="96"/>
      <c r="F246" s="96"/>
      <c r="G246" s="96"/>
      <c r="H246" s="96"/>
      <c r="I246" s="96"/>
      <c r="J246" s="96"/>
      <c r="K246" s="96"/>
      <c r="L246" s="96"/>
    </row>
    <row r="247" spans="1:12" ht="22.15" customHeight="1">
      <c r="A247" s="97" t="s">
        <v>955</v>
      </c>
      <c r="B247" s="97"/>
      <c r="C247" s="96"/>
      <c r="D247" s="96"/>
      <c r="E247" s="96"/>
      <c r="F247" s="96"/>
      <c r="G247" s="96"/>
      <c r="H247" s="96"/>
      <c r="I247" s="96"/>
      <c r="J247" s="102" t="s">
        <v>991</v>
      </c>
      <c r="K247" s="96"/>
      <c r="L247" s="96"/>
    </row>
    <row r="248" spans="1:12" ht="22.15" customHeight="1">
      <c r="A248" s="103" t="s">
        <v>20</v>
      </c>
      <c r="B248" s="103"/>
      <c r="C248" s="103" t="s">
        <v>43</v>
      </c>
      <c r="D248" s="103" t="s">
        <v>44</v>
      </c>
      <c r="E248" s="103" t="s">
        <v>46</v>
      </c>
      <c r="F248" s="103" t="s">
        <v>47</v>
      </c>
      <c r="G248" s="103" t="s">
        <v>48</v>
      </c>
      <c r="H248" s="103" t="s">
        <v>49</v>
      </c>
      <c r="I248" s="103" t="s">
        <v>50</v>
      </c>
      <c r="J248" s="101"/>
      <c r="K248" s="101"/>
      <c r="L248" s="115" t="s">
        <v>23</v>
      </c>
    </row>
    <row r="249" spans="1:12" ht="22.15" customHeight="1">
      <c r="A249" s="112"/>
      <c r="B249" s="114"/>
      <c r="C249" s="112"/>
      <c r="D249" s="112"/>
      <c r="E249" s="112"/>
      <c r="F249" s="112"/>
      <c r="G249" s="112"/>
      <c r="H249" s="112"/>
      <c r="I249" s="3" t="s">
        <v>51</v>
      </c>
      <c r="J249" s="3" t="s">
        <v>52</v>
      </c>
      <c r="K249" s="16" t="s">
        <v>53</v>
      </c>
      <c r="L249" s="116"/>
    </row>
    <row r="250" spans="1:12" ht="22.15" customHeight="1">
      <c r="A250" s="25"/>
      <c r="B250" s="26">
        <v>2</v>
      </c>
      <c r="C250" s="27" t="s">
        <v>992</v>
      </c>
      <c r="D250" s="27"/>
      <c r="E250" s="27"/>
      <c r="F250" s="27"/>
      <c r="G250" s="28"/>
      <c r="H250" s="28">
        <v>70939.929999999993</v>
      </c>
      <c r="I250" s="28">
        <v>12950.93</v>
      </c>
      <c r="J250" s="28">
        <v>105.76</v>
      </c>
      <c r="K250" s="28">
        <v>2566.04</v>
      </c>
      <c r="L250" s="37"/>
    </row>
    <row r="251" spans="1:12" ht="22.15" customHeight="1">
      <c r="A251" s="29">
        <v>1</v>
      </c>
      <c r="B251" s="30" t="s">
        <v>993</v>
      </c>
      <c r="C251" s="31" t="s">
        <v>182</v>
      </c>
      <c r="D251" s="31" t="s">
        <v>994</v>
      </c>
      <c r="E251" s="30" t="s">
        <v>69</v>
      </c>
      <c r="F251" s="32">
        <v>90</v>
      </c>
      <c r="G251" s="32">
        <v>160.19</v>
      </c>
      <c r="H251" s="32">
        <v>14417.1</v>
      </c>
      <c r="I251" s="32">
        <v>694.8</v>
      </c>
      <c r="J251" s="32">
        <v>71.099999999999994</v>
      </c>
      <c r="K251" s="32">
        <v>150.30000000000001</v>
      </c>
      <c r="L251" s="38"/>
    </row>
    <row r="252" spans="1:12">
      <c r="A252" s="29">
        <v>2</v>
      </c>
      <c r="B252" s="30" t="s">
        <v>995</v>
      </c>
      <c r="C252" s="31" t="s">
        <v>182</v>
      </c>
      <c r="D252" s="31" t="s">
        <v>996</v>
      </c>
      <c r="E252" s="30" t="s">
        <v>69</v>
      </c>
      <c r="F252" s="32">
        <v>103</v>
      </c>
      <c r="G252" s="32">
        <v>91.4</v>
      </c>
      <c r="H252" s="32">
        <v>9414.2000000000007</v>
      </c>
      <c r="I252" s="32">
        <v>245.14</v>
      </c>
      <c r="J252" s="32">
        <v>6.18</v>
      </c>
      <c r="K252" s="32">
        <v>49.44</v>
      </c>
      <c r="L252" s="38"/>
    </row>
    <row r="253" spans="1:12" ht="33.75">
      <c r="A253" s="29">
        <v>3</v>
      </c>
      <c r="B253" s="30" t="s">
        <v>997</v>
      </c>
      <c r="C253" s="31" t="s">
        <v>192</v>
      </c>
      <c r="D253" s="31" t="s">
        <v>998</v>
      </c>
      <c r="E253" s="30" t="s">
        <v>194</v>
      </c>
      <c r="F253" s="32">
        <v>10</v>
      </c>
      <c r="G253" s="32">
        <v>170.31</v>
      </c>
      <c r="H253" s="32">
        <v>1703.1</v>
      </c>
      <c r="I253" s="32">
        <v>528.5</v>
      </c>
      <c r="J253" s="32"/>
      <c r="K253" s="32">
        <v>104.2</v>
      </c>
      <c r="L253" s="38"/>
    </row>
    <row r="254" spans="1:12" ht="45">
      <c r="A254" s="29">
        <v>4</v>
      </c>
      <c r="B254" s="30" t="s">
        <v>999</v>
      </c>
      <c r="C254" s="31" t="s">
        <v>192</v>
      </c>
      <c r="D254" s="31" t="s">
        <v>1000</v>
      </c>
      <c r="E254" s="30" t="s">
        <v>194</v>
      </c>
      <c r="F254" s="32">
        <v>20</v>
      </c>
      <c r="G254" s="32">
        <v>37.24</v>
      </c>
      <c r="H254" s="32">
        <v>744.8</v>
      </c>
      <c r="I254" s="32">
        <v>258.60000000000002</v>
      </c>
      <c r="J254" s="32"/>
      <c r="K254" s="32">
        <v>51</v>
      </c>
      <c r="L254" s="38"/>
    </row>
    <row r="255" spans="1:12" ht="22.15" customHeight="1">
      <c r="A255" s="29">
        <v>5</v>
      </c>
      <c r="B255" s="30" t="s">
        <v>1001</v>
      </c>
      <c r="C255" s="31" t="s">
        <v>140</v>
      </c>
      <c r="D255" s="31" t="s">
        <v>1002</v>
      </c>
      <c r="E255" s="30" t="s">
        <v>142</v>
      </c>
      <c r="F255" s="32">
        <v>4</v>
      </c>
      <c r="G255" s="32">
        <v>3258.13</v>
      </c>
      <c r="H255" s="32">
        <v>13032.52</v>
      </c>
      <c r="I255" s="32">
        <v>724.8</v>
      </c>
      <c r="J255" s="32"/>
      <c r="K255" s="32">
        <v>142.88</v>
      </c>
      <c r="L255" s="38"/>
    </row>
    <row r="256" spans="1:12" ht="22.15" customHeight="1">
      <c r="A256" s="29">
        <v>6</v>
      </c>
      <c r="B256" s="30" t="s">
        <v>1003</v>
      </c>
      <c r="C256" s="31" t="s">
        <v>510</v>
      </c>
      <c r="D256" s="31" t="s">
        <v>511</v>
      </c>
      <c r="E256" s="30" t="s">
        <v>69</v>
      </c>
      <c r="F256" s="32">
        <v>200</v>
      </c>
      <c r="G256" s="32">
        <v>12.77</v>
      </c>
      <c r="H256" s="32">
        <v>2554</v>
      </c>
      <c r="I256" s="32">
        <v>1278</v>
      </c>
      <c r="J256" s="32"/>
      <c r="K256" s="32">
        <v>252</v>
      </c>
      <c r="L256" s="38"/>
    </row>
    <row r="257" spans="1:12" ht="22.15" customHeight="1">
      <c r="A257" s="29">
        <v>7</v>
      </c>
      <c r="B257" s="30" t="s">
        <v>1004</v>
      </c>
      <c r="C257" s="31" t="s">
        <v>201</v>
      </c>
      <c r="D257" s="31" t="s">
        <v>202</v>
      </c>
      <c r="E257" s="30" t="s">
        <v>69</v>
      </c>
      <c r="F257" s="32">
        <v>800</v>
      </c>
      <c r="G257" s="32">
        <v>8.58</v>
      </c>
      <c r="H257" s="32">
        <v>6864</v>
      </c>
      <c r="I257" s="32">
        <v>3736</v>
      </c>
      <c r="J257" s="32"/>
      <c r="K257" s="32">
        <v>736</v>
      </c>
      <c r="L257" s="38"/>
    </row>
    <row r="258" spans="1:12" ht="22.15" customHeight="1">
      <c r="A258" s="29">
        <v>8</v>
      </c>
      <c r="B258" s="30" t="s">
        <v>1005</v>
      </c>
      <c r="C258" s="31" t="s">
        <v>148</v>
      </c>
      <c r="D258" s="31" t="s">
        <v>149</v>
      </c>
      <c r="E258" s="30" t="s">
        <v>69</v>
      </c>
      <c r="F258" s="32">
        <v>400</v>
      </c>
      <c r="G258" s="32">
        <v>3.88</v>
      </c>
      <c r="H258" s="32">
        <v>1552</v>
      </c>
      <c r="I258" s="32">
        <v>252</v>
      </c>
      <c r="J258" s="32"/>
      <c r="K258" s="32">
        <v>48</v>
      </c>
      <c r="L258" s="38"/>
    </row>
    <row r="259" spans="1:12" ht="22.15" customHeight="1">
      <c r="A259" s="29">
        <v>9</v>
      </c>
      <c r="B259" s="30" t="s">
        <v>1006</v>
      </c>
      <c r="C259" s="31" t="s">
        <v>148</v>
      </c>
      <c r="D259" s="31" t="s">
        <v>158</v>
      </c>
      <c r="E259" s="30" t="s">
        <v>69</v>
      </c>
      <c r="F259" s="32">
        <v>200</v>
      </c>
      <c r="G259" s="32">
        <v>4.2</v>
      </c>
      <c r="H259" s="32">
        <v>840</v>
      </c>
      <c r="I259" s="32">
        <v>126</v>
      </c>
      <c r="J259" s="32"/>
      <c r="K259" s="32">
        <v>24</v>
      </c>
      <c r="L259" s="38"/>
    </row>
    <row r="260" spans="1:12" ht="22.15" customHeight="1">
      <c r="A260" s="29">
        <v>10</v>
      </c>
      <c r="B260" s="30" t="s">
        <v>1007</v>
      </c>
      <c r="C260" s="31" t="s">
        <v>148</v>
      </c>
      <c r="D260" s="31" t="s">
        <v>166</v>
      </c>
      <c r="E260" s="30" t="s">
        <v>69</v>
      </c>
      <c r="F260" s="32">
        <v>1000</v>
      </c>
      <c r="G260" s="32">
        <v>2.89</v>
      </c>
      <c r="H260" s="32">
        <v>2890</v>
      </c>
      <c r="I260" s="32">
        <v>680</v>
      </c>
      <c r="J260" s="32"/>
      <c r="K260" s="32">
        <v>130</v>
      </c>
      <c r="L260" s="38"/>
    </row>
    <row r="261" spans="1:12" ht="22.15" customHeight="1">
      <c r="A261" s="29">
        <v>11</v>
      </c>
      <c r="B261" s="30" t="s">
        <v>1008</v>
      </c>
      <c r="C261" s="31" t="s">
        <v>148</v>
      </c>
      <c r="D261" s="31" t="s">
        <v>174</v>
      </c>
      <c r="E261" s="30" t="s">
        <v>69</v>
      </c>
      <c r="F261" s="32">
        <v>400</v>
      </c>
      <c r="G261" s="32">
        <v>3.07</v>
      </c>
      <c r="H261" s="32">
        <v>1228</v>
      </c>
      <c r="I261" s="32">
        <v>272</v>
      </c>
      <c r="J261" s="32"/>
      <c r="K261" s="32">
        <v>52</v>
      </c>
      <c r="L261" s="38"/>
    </row>
    <row r="262" spans="1:12" ht="22.15" customHeight="1">
      <c r="A262" s="29">
        <v>12</v>
      </c>
      <c r="B262" s="30" t="s">
        <v>1009</v>
      </c>
      <c r="C262" s="31" t="s">
        <v>209</v>
      </c>
      <c r="D262" s="31" t="s">
        <v>1010</v>
      </c>
      <c r="E262" s="30" t="s">
        <v>194</v>
      </c>
      <c r="F262" s="32">
        <v>28</v>
      </c>
      <c r="G262" s="32">
        <v>12.32</v>
      </c>
      <c r="H262" s="32">
        <v>344.96</v>
      </c>
      <c r="I262" s="32">
        <v>173.88</v>
      </c>
      <c r="J262" s="32"/>
      <c r="K262" s="32">
        <v>34.159999999999997</v>
      </c>
      <c r="L262" s="38"/>
    </row>
    <row r="263" spans="1:12" ht="22.15" customHeight="1">
      <c r="A263" s="29">
        <v>13</v>
      </c>
      <c r="B263" s="30" t="s">
        <v>1011</v>
      </c>
      <c r="C263" s="31" t="s">
        <v>209</v>
      </c>
      <c r="D263" s="31" t="s">
        <v>1012</v>
      </c>
      <c r="E263" s="30" t="s">
        <v>194</v>
      </c>
      <c r="F263" s="32">
        <v>60</v>
      </c>
      <c r="G263" s="32">
        <v>8.69</v>
      </c>
      <c r="H263" s="32">
        <v>521.4</v>
      </c>
      <c r="I263" s="32">
        <v>196.8</v>
      </c>
      <c r="J263" s="32"/>
      <c r="K263" s="32">
        <v>39</v>
      </c>
      <c r="L263" s="38"/>
    </row>
    <row r="264" spans="1:12" ht="22.15" customHeight="1">
      <c r="A264" s="29">
        <v>14</v>
      </c>
      <c r="B264" s="30" t="s">
        <v>1013</v>
      </c>
      <c r="C264" s="31" t="s">
        <v>216</v>
      </c>
      <c r="D264" s="31" t="s">
        <v>1014</v>
      </c>
      <c r="E264" s="30" t="s">
        <v>194</v>
      </c>
      <c r="F264" s="32">
        <v>60</v>
      </c>
      <c r="G264" s="32">
        <v>25.36</v>
      </c>
      <c r="H264" s="32">
        <v>1521.6</v>
      </c>
      <c r="I264" s="32">
        <v>523.79999999999995</v>
      </c>
      <c r="J264" s="32"/>
      <c r="K264" s="32">
        <v>103.2</v>
      </c>
      <c r="L264" s="38"/>
    </row>
    <row r="265" spans="1:12" ht="22.15" customHeight="1">
      <c r="A265" s="33">
        <v>15</v>
      </c>
      <c r="B265" s="34" t="s">
        <v>1015</v>
      </c>
      <c r="C265" s="40" t="s">
        <v>224</v>
      </c>
      <c r="D265" s="40" t="s">
        <v>490</v>
      </c>
      <c r="E265" s="34" t="s">
        <v>226</v>
      </c>
      <c r="F265" s="35">
        <v>28</v>
      </c>
      <c r="G265" s="35">
        <v>173.92</v>
      </c>
      <c r="H265" s="35">
        <v>4869.76</v>
      </c>
      <c r="I265" s="35">
        <v>549.64</v>
      </c>
      <c r="J265" s="35"/>
      <c r="K265" s="35">
        <v>108.36</v>
      </c>
      <c r="L265" s="39"/>
    </row>
    <row r="266" spans="1:12" ht="22.15" customHeight="1">
      <c r="B266" s="1"/>
    </row>
    <row r="267" spans="1:12" ht="45" customHeight="1">
      <c r="A267" s="95" t="s">
        <v>40</v>
      </c>
      <c r="B267" s="95"/>
      <c r="C267" s="96"/>
      <c r="D267" s="96"/>
      <c r="E267" s="96"/>
      <c r="F267" s="96"/>
      <c r="G267" s="96"/>
      <c r="H267" s="96"/>
      <c r="I267" s="96"/>
      <c r="J267" s="96"/>
      <c r="K267" s="96"/>
      <c r="L267" s="96"/>
    </row>
    <row r="268" spans="1:12" ht="22.15" customHeight="1">
      <c r="A268" s="97" t="s">
        <v>955</v>
      </c>
      <c r="B268" s="97"/>
      <c r="C268" s="96"/>
      <c r="D268" s="96"/>
      <c r="E268" s="96"/>
      <c r="F268" s="96"/>
      <c r="G268" s="96"/>
      <c r="H268" s="96"/>
      <c r="I268" s="96"/>
      <c r="J268" s="102" t="s">
        <v>1016</v>
      </c>
      <c r="K268" s="96"/>
      <c r="L268" s="96"/>
    </row>
    <row r="269" spans="1:12" ht="22.15" customHeight="1">
      <c r="A269" s="103" t="s">
        <v>20</v>
      </c>
      <c r="B269" s="103"/>
      <c r="C269" s="103" t="s">
        <v>43</v>
      </c>
      <c r="D269" s="103" t="s">
        <v>44</v>
      </c>
      <c r="E269" s="103" t="s">
        <v>46</v>
      </c>
      <c r="F269" s="103" t="s">
        <v>47</v>
      </c>
      <c r="G269" s="103" t="s">
        <v>48</v>
      </c>
      <c r="H269" s="103" t="s">
        <v>49</v>
      </c>
      <c r="I269" s="103" t="s">
        <v>50</v>
      </c>
      <c r="J269" s="101"/>
      <c r="K269" s="101"/>
      <c r="L269" s="115" t="s">
        <v>23</v>
      </c>
    </row>
    <row r="270" spans="1:12" ht="22.15" customHeight="1">
      <c r="A270" s="112"/>
      <c r="B270" s="114"/>
      <c r="C270" s="112"/>
      <c r="D270" s="112"/>
      <c r="E270" s="112"/>
      <c r="F270" s="112"/>
      <c r="G270" s="112"/>
      <c r="H270" s="112"/>
      <c r="I270" s="3" t="s">
        <v>51</v>
      </c>
      <c r="J270" s="3" t="s">
        <v>52</v>
      </c>
      <c r="K270" s="16" t="s">
        <v>53</v>
      </c>
      <c r="L270" s="116"/>
    </row>
    <row r="271" spans="1:12" ht="22.15" customHeight="1">
      <c r="A271" s="29">
        <v>16</v>
      </c>
      <c r="B271" s="30" t="s">
        <v>1017</v>
      </c>
      <c r="C271" s="31" t="s">
        <v>1018</v>
      </c>
      <c r="D271" s="31" t="s">
        <v>1019</v>
      </c>
      <c r="E271" s="30" t="s">
        <v>69</v>
      </c>
      <c r="F271" s="32">
        <v>56</v>
      </c>
      <c r="G271" s="32">
        <v>28.43</v>
      </c>
      <c r="H271" s="32">
        <v>1592.08</v>
      </c>
      <c r="I271" s="32">
        <v>603.67999999999995</v>
      </c>
      <c r="J271" s="32">
        <v>6.16</v>
      </c>
      <c r="K271" s="32">
        <v>120.4</v>
      </c>
      <c r="L271" s="38"/>
    </row>
    <row r="272" spans="1:12" ht="22.15" customHeight="1">
      <c r="A272" s="29">
        <v>17</v>
      </c>
      <c r="B272" s="30" t="s">
        <v>1020</v>
      </c>
      <c r="C272" s="31" t="s">
        <v>1018</v>
      </c>
      <c r="D272" s="31" t="s">
        <v>1021</v>
      </c>
      <c r="E272" s="30" t="s">
        <v>69</v>
      </c>
      <c r="F272" s="32">
        <v>86.2</v>
      </c>
      <c r="G272" s="32">
        <v>22.73</v>
      </c>
      <c r="H272" s="32">
        <v>1959.33</v>
      </c>
      <c r="I272" s="32">
        <v>779.25</v>
      </c>
      <c r="J272" s="32">
        <v>9.48</v>
      </c>
      <c r="K272" s="32">
        <v>156.02000000000001</v>
      </c>
      <c r="L272" s="38"/>
    </row>
    <row r="273" spans="1:12" ht="22.15" customHeight="1">
      <c r="A273" s="29">
        <v>18</v>
      </c>
      <c r="B273" s="30" t="s">
        <v>1022</v>
      </c>
      <c r="C273" s="31" t="s">
        <v>1018</v>
      </c>
      <c r="D273" s="31" t="s">
        <v>1023</v>
      </c>
      <c r="E273" s="30" t="s">
        <v>69</v>
      </c>
      <c r="F273" s="32">
        <v>120</v>
      </c>
      <c r="G273" s="32">
        <v>20.149999999999999</v>
      </c>
      <c r="H273" s="32">
        <v>2418</v>
      </c>
      <c r="I273" s="32">
        <v>1105.2</v>
      </c>
      <c r="J273" s="32"/>
      <c r="K273" s="32">
        <v>218.4</v>
      </c>
      <c r="L273" s="38"/>
    </row>
    <row r="274" spans="1:12" ht="22.15" customHeight="1">
      <c r="A274" s="29">
        <v>19</v>
      </c>
      <c r="B274" s="30" t="s">
        <v>1024</v>
      </c>
      <c r="C274" s="31" t="s">
        <v>1025</v>
      </c>
      <c r="D274" s="31" t="s">
        <v>1026</v>
      </c>
      <c r="E274" s="30" t="s">
        <v>194</v>
      </c>
      <c r="F274" s="32">
        <v>12</v>
      </c>
      <c r="G274" s="32">
        <v>46.09</v>
      </c>
      <c r="H274" s="32">
        <v>553.08000000000004</v>
      </c>
      <c r="I274" s="32">
        <v>222.84</v>
      </c>
      <c r="J274" s="32">
        <v>12.84</v>
      </c>
      <c r="K274" s="32">
        <v>46.68</v>
      </c>
      <c r="L274" s="38"/>
    </row>
    <row r="275" spans="1:12" ht="22.15" customHeight="1">
      <c r="A275" s="29">
        <v>20</v>
      </c>
      <c r="B275" s="30" t="s">
        <v>541</v>
      </c>
      <c r="C275" s="31" t="s">
        <v>1027</v>
      </c>
      <c r="D275" s="31" t="s">
        <v>1028</v>
      </c>
      <c r="E275" s="30" t="s">
        <v>194</v>
      </c>
      <c r="F275" s="32">
        <v>12</v>
      </c>
      <c r="G275" s="32">
        <v>25</v>
      </c>
      <c r="H275" s="32">
        <v>300</v>
      </c>
      <c r="I275" s="32"/>
      <c r="J275" s="32"/>
      <c r="K275" s="32"/>
      <c r="L275" s="38"/>
    </row>
    <row r="276" spans="1:12" ht="22.15" customHeight="1">
      <c r="A276" s="29">
        <v>21</v>
      </c>
      <c r="B276" s="30" t="s">
        <v>1029</v>
      </c>
      <c r="C276" s="31" t="s">
        <v>667</v>
      </c>
      <c r="D276" s="31" t="s">
        <v>668</v>
      </c>
      <c r="E276" s="30" t="s">
        <v>194</v>
      </c>
      <c r="F276" s="32">
        <v>27</v>
      </c>
      <c r="G276" s="32">
        <v>60</v>
      </c>
      <c r="H276" s="32">
        <v>1620</v>
      </c>
      <c r="I276" s="32"/>
      <c r="J276" s="32"/>
      <c r="K276" s="32"/>
      <c r="L276" s="38"/>
    </row>
    <row r="277" spans="1:12" ht="22.15" customHeight="1">
      <c r="A277" s="29"/>
      <c r="B277" s="30"/>
      <c r="C277" s="31"/>
      <c r="D277" s="31"/>
      <c r="E277" s="30"/>
      <c r="F277" s="32"/>
      <c r="G277" s="32"/>
      <c r="H277" s="32"/>
      <c r="I277" s="32"/>
      <c r="J277" s="32"/>
      <c r="K277" s="32"/>
      <c r="L277" s="38"/>
    </row>
    <row r="278" spans="1:12" ht="22.15" customHeight="1">
      <c r="A278" s="29"/>
      <c r="B278" s="30"/>
      <c r="C278" s="31"/>
      <c r="D278" s="31"/>
      <c r="E278" s="30"/>
      <c r="F278" s="32"/>
      <c r="G278" s="32"/>
      <c r="H278" s="32"/>
      <c r="I278" s="32"/>
      <c r="J278" s="32"/>
      <c r="K278" s="32"/>
      <c r="L278" s="38"/>
    </row>
    <row r="279" spans="1:12" ht="22.15" customHeight="1">
      <c r="A279" s="29"/>
      <c r="B279" s="30"/>
      <c r="C279" s="31"/>
      <c r="D279" s="31"/>
      <c r="E279" s="30"/>
      <c r="F279" s="32"/>
      <c r="G279" s="32"/>
      <c r="H279" s="32"/>
      <c r="I279" s="32"/>
      <c r="J279" s="32"/>
      <c r="K279" s="32"/>
      <c r="L279" s="38"/>
    </row>
    <row r="280" spans="1:12" ht="22.15" customHeight="1">
      <c r="A280" s="29"/>
      <c r="B280" s="30"/>
      <c r="C280" s="31"/>
      <c r="D280" s="31"/>
      <c r="E280" s="30"/>
      <c r="F280" s="32"/>
      <c r="G280" s="32"/>
      <c r="H280" s="32"/>
      <c r="I280" s="32"/>
      <c r="J280" s="32"/>
      <c r="K280" s="32"/>
      <c r="L280" s="38"/>
    </row>
    <row r="281" spans="1:12" ht="22.15" customHeight="1">
      <c r="A281" s="29"/>
      <c r="B281" s="30"/>
      <c r="C281" s="31"/>
      <c r="D281" s="31"/>
      <c r="E281" s="30"/>
      <c r="F281" s="32"/>
      <c r="G281" s="32"/>
      <c r="H281" s="32"/>
      <c r="I281" s="32"/>
      <c r="J281" s="32"/>
      <c r="K281" s="32"/>
      <c r="L281" s="38"/>
    </row>
    <row r="282" spans="1:12" ht="22.15" customHeight="1">
      <c r="A282" s="29"/>
      <c r="B282" s="30"/>
      <c r="C282" s="31"/>
      <c r="D282" s="31"/>
      <c r="E282" s="30"/>
      <c r="F282" s="32"/>
      <c r="G282" s="32"/>
      <c r="H282" s="32"/>
      <c r="I282" s="32"/>
      <c r="J282" s="32"/>
      <c r="K282" s="32"/>
      <c r="L282" s="38"/>
    </row>
    <row r="283" spans="1:12" ht="22.15" customHeight="1">
      <c r="A283" s="29"/>
      <c r="B283" s="30"/>
      <c r="C283" s="31"/>
      <c r="D283" s="31"/>
      <c r="E283" s="30"/>
      <c r="F283" s="32"/>
      <c r="G283" s="32"/>
      <c r="H283" s="32"/>
      <c r="I283" s="32"/>
      <c r="J283" s="32"/>
      <c r="K283" s="32"/>
      <c r="L283" s="38"/>
    </row>
    <row r="284" spans="1:12" ht="22.15" customHeight="1">
      <c r="A284" s="29"/>
      <c r="B284" s="30"/>
      <c r="C284" s="31"/>
      <c r="D284" s="31"/>
      <c r="E284" s="30"/>
      <c r="F284" s="32"/>
      <c r="G284" s="32"/>
      <c r="H284" s="32"/>
      <c r="I284" s="32"/>
      <c r="J284" s="32"/>
      <c r="K284" s="32"/>
      <c r="L284" s="38"/>
    </row>
    <row r="285" spans="1:12" ht="22.15" customHeight="1">
      <c r="A285" s="29"/>
      <c r="B285" s="30"/>
      <c r="C285" s="31"/>
      <c r="D285" s="31"/>
      <c r="E285" s="30"/>
      <c r="F285" s="32"/>
      <c r="G285" s="32"/>
      <c r="H285" s="32"/>
      <c r="I285" s="32"/>
      <c r="J285" s="32"/>
      <c r="K285" s="32"/>
      <c r="L285" s="38"/>
    </row>
    <row r="286" spans="1:12" ht="22.15" customHeight="1">
      <c r="A286" s="29"/>
      <c r="B286" s="30"/>
      <c r="C286" s="31"/>
      <c r="D286" s="31"/>
      <c r="E286" s="30"/>
      <c r="F286" s="32"/>
      <c r="G286" s="32"/>
      <c r="H286" s="32"/>
      <c r="I286" s="32"/>
      <c r="J286" s="32"/>
      <c r="K286" s="32"/>
      <c r="L286" s="38"/>
    </row>
    <row r="287" spans="1:12" ht="22.15" customHeight="1">
      <c r="A287" s="108" t="s">
        <v>1030</v>
      </c>
      <c r="B287" s="109"/>
      <c r="C287" s="109"/>
      <c r="D287" s="109"/>
      <c r="E287" s="109"/>
      <c r="F287" s="109"/>
      <c r="G287" s="109"/>
      <c r="H287" s="41">
        <v>70939.929999999993</v>
      </c>
      <c r="I287" s="41">
        <v>12950.93</v>
      </c>
      <c r="J287" s="41">
        <v>105.76</v>
      </c>
      <c r="K287" s="41">
        <v>2566.04</v>
      </c>
      <c r="L287" s="43"/>
    </row>
    <row r="288" spans="1:12" ht="22.15" customHeight="1">
      <c r="A288" s="110" t="s">
        <v>990</v>
      </c>
      <c r="B288" s="111"/>
      <c r="C288" s="111"/>
      <c r="D288" s="111"/>
      <c r="E288" s="111"/>
      <c r="F288" s="111"/>
      <c r="G288" s="111"/>
      <c r="H288" s="42">
        <f>H287+H244</f>
        <v>188091.9</v>
      </c>
      <c r="I288" s="42">
        <f>I287+I244</f>
        <v>38501.360000000001</v>
      </c>
      <c r="J288" s="42">
        <f>J287+J244</f>
        <v>127.12</v>
      </c>
      <c r="K288" s="42">
        <f>K287+K244</f>
        <v>5154.17</v>
      </c>
      <c r="L288" s="44"/>
    </row>
  </sheetData>
  <mergeCells count="199">
    <mergeCell ref="H248:H249"/>
    <mergeCell ref="H269:H270"/>
    <mergeCell ref="L3:L4"/>
    <mergeCell ref="L22:L23"/>
    <mergeCell ref="L41:L42"/>
    <mergeCell ref="L59:L60"/>
    <mergeCell ref="L76:L77"/>
    <mergeCell ref="L97:L98"/>
    <mergeCell ref="L116:L117"/>
    <mergeCell ref="L134:L135"/>
    <mergeCell ref="L152:L153"/>
    <mergeCell ref="L170:L171"/>
    <mergeCell ref="L187:L188"/>
    <mergeCell ref="L206:L207"/>
    <mergeCell ref="L225:L226"/>
    <mergeCell ref="L248:L249"/>
    <mergeCell ref="L269:L270"/>
    <mergeCell ref="F248:F249"/>
    <mergeCell ref="F269:F270"/>
    <mergeCell ref="G3:G4"/>
    <mergeCell ref="G22:G23"/>
    <mergeCell ref="G41:G42"/>
    <mergeCell ref="G59:G60"/>
    <mergeCell ref="G76:G77"/>
    <mergeCell ref="G97:G98"/>
    <mergeCell ref="G116:G117"/>
    <mergeCell ref="G134:G135"/>
    <mergeCell ref="G152:G153"/>
    <mergeCell ref="G170:G171"/>
    <mergeCell ref="G187:G188"/>
    <mergeCell ref="G206:G207"/>
    <mergeCell ref="G225:G226"/>
    <mergeCell ref="G248:G249"/>
    <mergeCell ref="G269:G270"/>
    <mergeCell ref="D248:D249"/>
    <mergeCell ref="D269:D270"/>
    <mergeCell ref="E3:E4"/>
    <mergeCell ref="E22:E23"/>
    <mergeCell ref="E41:E42"/>
    <mergeCell ref="E59:E60"/>
    <mergeCell ref="E76:E77"/>
    <mergeCell ref="E97:E98"/>
    <mergeCell ref="E116:E117"/>
    <mergeCell ref="E134:E135"/>
    <mergeCell ref="E152:E153"/>
    <mergeCell ref="E170:E171"/>
    <mergeCell ref="E187:E188"/>
    <mergeCell ref="E206:E207"/>
    <mergeCell ref="E225:E226"/>
    <mergeCell ref="E248:E249"/>
    <mergeCell ref="E269:E270"/>
    <mergeCell ref="B248:B249"/>
    <mergeCell ref="B269:B270"/>
    <mergeCell ref="C3:C4"/>
    <mergeCell ref="C22:C23"/>
    <mergeCell ref="C41:C42"/>
    <mergeCell ref="C59:C60"/>
    <mergeCell ref="C76:C77"/>
    <mergeCell ref="C97:C98"/>
    <mergeCell ref="C116:C117"/>
    <mergeCell ref="C134:C135"/>
    <mergeCell ref="C152:C153"/>
    <mergeCell ref="C170:C171"/>
    <mergeCell ref="C187:C188"/>
    <mergeCell ref="C206:C207"/>
    <mergeCell ref="C225:C226"/>
    <mergeCell ref="C248:C249"/>
    <mergeCell ref="C269:C270"/>
    <mergeCell ref="I248:K248"/>
    <mergeCell ref="A267:L267"/>
    <mergeCell ref="A268:I268"/>
    <mergeCell ref="J268:L268"/>
    <mergeCell ref="I269:K269"/>
    <mergeCell ref="A287:G287"/>
    <mergeCell ref="A288:G288"/>
    <mergeCell ref="A3:A4"/>
    <mergeCell ref="A22:A23"/>
    <mergeCell ref="A41:A42"/>
    <mergeCell ref="A59:A60"/>
    <mergeCell ref="A76:A77"/>
    <mergeCell ref="A97:A98"/>
    <mergeCell ref="A116:A117"/>
    <mergeCell ref="A134:A135"/>
    <mergeCell ref="A152:A153"/>
    <mergeCell ref="A170:A171"/>
    <mergeCell ref="A187:A188"/>
    <mergeCell ref="A206:A207"/>
    <mergeCell ref="A225:A226"/>
    <mergeCell ref="A248:A249"/>
    <mergeCell ref="A269:A270"/>
    <mergeCell ref="B3:B4"/>
    <mergeCell ref="B22:B23"/>
    <mergeCell ref="I206:K206"/>
    <mergeCell ref="A222:G222"/>
    <mergeCell ref="A223:L223"/>
    <mergeCell ref="A224:I224"/>
    <mergeCell ref="J224:L224"/>
    <mergeCell ref="I225:K225"/>
    <mergeCell ref="A244:G244"/>
    <mergeCell ref="A246:L246"/>
    <mergeCell ref="A247:I247"/>
    <mergeCell ref="J247:L247"/>
    <mergeCell ref="B206:B207"/>
    <mergeCell ref="B225:B226"/>
    <mergeCell ref="D206:D207"/>
    <mergeCell ref="D225:D226"/>
    <mergeCell ref="F206:F207"/>
    <mergeCell ref="F225:F226"/>
    <mergeCell ref="H206:H207"/>
    <mergeCell ref="H225:H226"/>
    <mergeCell ref="A169:I169"/>
    <mergeCell ref="J169:L169"/>
    <mergeCell ref="I170:K170"/>
    <mergeCell ref="A185:L185"/>
    <mergeCell ref="A186:I186"/>
    <mergeCell ref="J186:L186"/>
    <mergeCell ref="I187:K187"/>
    <mergeCell ref="A204:L204"/>
    <mergeCell ref="A205:I205"/>
    <mergeCell ref="J205:L205"/>
    <mergeCell ref="B170:B171"/>
    <mergeCell ref="B187:B188"/>
    <mergeCell ref="D170:D171"/>
    <mergeCell ref="D187:D188"/>
    <mergeCell ref="F170:F171"/>
    <mergeCell ref="F187:F188"/>
    <mergeCell ref="H170:H171"/>
    <mergeCell ref="H187:H188"/>
    <mergeCell ref="A132:L132"/>
    <mergeCell ref="A133:I133"/>
    <mergeCell ref="J133:L133"/>
    <mergeCell ref="I134:K134"/>
    <mergeCell ref="A150:L150"/>
    <mergeCell ref="A151:I151"/>
    <mergeCell ref="J151:L151"/>
    <mergeCell ref="I152:K152"/>
    <mergeCell ref="A168:L168"/>
    <mergeCell ref="B134:B135"/>
    <mergeCell ref="B152:B153"/>
    <mergeCell ref="D134:D135"/>
    <mergeCell ref="D152:D153"/>
    <mergeCell ref="F134:F135"/>
    <mergeCell ref="F152:F153"/>
    <mergeCell ref="H134:H135"/>
    <mergeCell ref="H152:H153"/>
    <mergeCell ref="I76:K76"/>
    <mergeCell ref="A95:L95"/>
    <mergeCell ref="A96:I96"/>
    <mergeCell ref="J96:L96"/>
    <mergeCell ref="I97:K97"/>
    <mergeCell ref="A114:L114"/>
    <mergeCell ref="A115:I115"/>
    <mergeCell ref="J115:L115"/>
    <mergeCell ref="I116:K116"/>
    <mergeCell ref="B76:B77"/>
    <mergeCell ref="B97:B98"/>
    <mergeCell ref="B116:B117"/>
    <mergeCell ref="D76:D77"/>
    <mergeCell ref="D97:D98"/>
    <mergeCell ref="D116:D117"/>
    <mergeCell ref="F76:F77"/>
    <mergeCell ref="F97:F98"/>
    <mergeCell ref="F116:F117"/>
    <mergeCell ref="H76:H77"/>
    <mergeCell ref="H97:H98"/>
    <mergeCell ref="H116:H117"/>
    <mergeCell ref="A40:I40"/>
    <mergeCell ref="J40:L40"/>
    <mergeCell ref="I41:K41"/>
    <mergeCell ref="A57:L57"/>
    <mergeCell ref="A58:I58"/>
    <mergeCell ref="J58:L58"/>
    <mergeCell ref="I59:K59"/>
    <mergeCell ref="A74:L74"/>
    <mergeCell ref="A75:I75"/>
    <mergeCell ref="J75:L75"/>
    <mergeCell ref="B41:B42"/>
    <mergeCell ref="B59:B60"/>
    <mergeCell ref="D41:D42"/>
    <mergeCell ref="D59:D60"/>
    <mergeCell ref="F41:F42"/>
    <mergeCell ref="F59:F60"/>
    <mergeCell ref="H41:H42"/>
    <mergeCell ref="H59:H60"/>
    <mergeCell ref="A1:L1"/>
    <mergeCell ref="A2:I2"/>
    <mergeCell ref="J2:L2"/>
    <mergeCell ref="I3:K3"/>
    <mergeCell ref="A20:L20"/>
    <mergeCell ref="A21:I21"/>
    <mergeCell ref="J21:L21"/>
    <mergeCell ref="I22:K22"/>
    <mergeCell ref="A39:L39"/>
    <mergeCell ref="D3:D4"/>
    <mergeCell ref="D22:D23"/>
    <mergeCell ref="F3:F4"/>
    <mergeCell ref="F22:F23"/>
    <mergeCell ref="H3:H4"/>
    <mergeCell ref="H22:H23"/>
  </mergeCells>
  <phoneticPr fontId="18" type="noConversion"/>
  <pageMargins left="0.75" right="0.75" top="1" bottom="1" header="0.5" footer="0.5"/>
  <pageSetup paperSize="9" scale="89" fitToHeight="0" orientation="landscape" r:id="rId1"/>
  <rowBreaks count="5" manualBreakCount="5">
    <brk id="18" max="16383" man="1"/>
    <brk id="38" max="16383" man="1"/>
    <brk id="55" max="16383" man="1"/>
    <brk id="244" max="16383" man="1"/>
    <brk id="2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浙江省中医院制剂中心基础装修改造工程汇总表</vt:lpstr>
      <vt:lpstr>浙江省中医院制剂中心基础装修改造工程分部分项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freeuser</cp:lastModifiedBy>
  <dcterms:created xsi:type="dcterms:W3CDTF">2024-03-05T02:04:00Z</dcterms:created>
  <dcterms:modified xsi:type="dcterms:W3CDTF">2024-03-22T07:18:38Z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B21056F4B8C3427CB95FF32F88486AF2_11</vt:lpwstr>
  </property>
  <property fmtid="{D5CDD505-2E9C-101B-9397-08002B2CF9AE}" pid="3" name="KSOProductBuildVer">
    <vt:lpwstr>2052-12.1.0.16388</vt:lpwstr>
  </property>
</Properties>
</file>